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46" windowWidth="13320" windowHeight="11010" activeTab="0"/>
  </bookViews>
  <sheets>
    <sheet name="4wd" sheetId="1" r:id="rId1"/>
    <sheet name="1600" sheetId="2" r:id="rId2"/>
    <sheet name="1600+" sheetId="3" r:id="rId3"/>
    <sheet name="starta saraksts" sheetId="4" r:id="rId4"/>
  </sheets>
  <definedNames/>
  <calcPr fullCalcOnLoad="1"/>
</workbook>
</file>

<file path=xl/sharedStrings.xml><?xml version="1.0" encoding="utf-8"?>
<sst xmlns="http://schemas.openxmlformats.org/spreadsheetml/2006/main" count="294" uniqueCount="154">
  <si>
    <t>Ek. Nr.</t>
  </si>
  <si>
    <t>PS kopā</t>
  </si>
  <si>
    <t>Dist. Sodi</t>
  </si>
  <si>
    <t>Rezult.</t>
  </si>
  <si>
    <t>PS-1 Rezultāts</t>
  </si>
  <si>
    <t>PS-1 Sodi</t>
  </si>
  <si>
    <t>PS-2 Rezultāts</t>
  </si>
  <si>
    <t>PS-2 Sodi</t>
  </si>
  <si>
    <t>PS-3 Rezultāts</t>
  </si>
  <si>
    <t>PS-3 Sodi</t>
  </si>
  <si>
    <t>PS-4 Rezultāts</t>
  </si>
  <si>
    <t>PS-4 Sodi</t>
  </si>
  <si>
    <t>Vārds, uzvārds</t>
  </si>
  <si>
    <t>Automašīna</t>
  </si>
  <si>
    <t>Starta Nr.</t>
  </si>
  <si>
    <t>Ekipāža</t>
  </si>
  <si>
    <t>Starta laiks</t>
  </si>
  <si>
    <t>Vieta klasē</t>
  </si>
  <si>
    <t>Klase</t>
  </si>
  <si>
    <t>4WD</t>
  </si>
  <si>
    <t>PS-5 Rezultāts</t>
  </si>
  <si>
    <t>PS-5 Sodi</t>
  </si>
  <si>
    <t>PS-6 Rezultāts</t>
  </si>
  <si>
    <t>PS-6 Sodi</t>
  </si>
  <si>
    <t>PS-7 Rezultāts</t>
  </si>
  <si>
    <t>PS-7 Sodi</t>
  </si>
  <si>
    <t>PS-8 Rezultāts</t>
  </si>
  <si>
    <t>PS-8 Sodi</t>
  </si>
  <si>
    <t>PKD sodi</t>
  </si>
  <si>
    <t>1600+</t>
  </si>
  <si>
    <t>Valts Zvaigzne     Artis Baumanis</t>
  </si>
  <si>
    <t>Vigo Rubenis Kristaps Eglīte</t>
  </si>
  <si>
    <t>Guntars Brauns  Roberts Lukss</t>
  </si>
  <si>
    <t>LK-2</t>
  </si>
  <si>
    <t xml:space="preserve">LK-1 </t>
  </si>
  <si>
    <t>LK-3</t>
  </si>
  <si>
    <t>LK-4</t>
  </si>
  <si>
    <t>PS-9 Rezultāts</t>
  </si>
  <si>
    <t>PS-9 Sodi</t>
  </si>
  <si>
    <t>minirallijs "NĪCA - RUCAVA 2013"     NĪCA  2.11.2013</t>
  </si>
  <si>
    <t>Starta saraksts  uz LK 1</t>
  </si>
  <si>
    <t>Pēteris Dūka             Uģis Rāvieties</t>
  </si>
  <si>
    <t>Māris Radomišķis Mārtiņš Zviedris</t>
  </si>
  <si>
    <t>Kristers Cimdiņš Gatis Cimdiņš</t>
  </si>
  <si>
    <t>Lauris Bērziņš Mārtiņš Indriksons</t>
  </si>
  <si>
    <t>Adrians Pūga       Jānis Pūga</t>
  </si>
  <si>
    <t>Mārtiņš Stanke Viesturs Priede</t>
  </si>
  <si>
    <t>Lauris Paulovskis Kristīne Vilka</t>
  </si>
  <si>
    <t>Andris Putniņš Raimonds Gļauda</t>
  </si>
  <si>
    <t>Uno Gulbis                 Jānis Siliņš</t>
  </si>
  <si>
    <t>Toms Zeleznevs          Līga Liepiņa</t>
  </si>
  <si>
    <t>Aigars Smirnojs           Toms Pirktins</t>
  </si>
  <si>
    <t>Kristaps Dzīvītis          Jānis Nartišs</t>
  </si>
  <si>
    <t>Māris Druva           Viktors Ellers</t>
  </si>
  <si>
    <t>Miks Ķenavs Armands Ķenavs</t>
  </si>
  <si>
    <t>Kristaps Pliķēns Aleksandrs Grīva</t>
  </si>
  <si>
    <t>Lauris Lazdiņš Kaspars Kupris</t>
  </si>
  <si>
    <t>Renārs Francis Gunars Francis</t>
  </si>
  <si>
    <t>Gvido Rozenblums Karina Briede</t>
  </si>
  <si>
    <t>Mārtiņš Kreicburgs Rihards Nāburgs</t>
  </si>
  <si>
    <t>Marko Kukuškin Delvis Tõkke</t>
  </si>
  <si>
    <t>Edmunds Maisiņš Dzintars Ermansons</t>
  </si>
  <si>
    <t>Aldis Sakalovskis Mārtiņš Leja</t>
  </si>
  <si>
    <t>Aigars Tīdmanis             Jānis Bumbulis</t>
  </si>
  <si>
    <t>Raivo Ozoliņš                   Ģirts Ozoliņš</t>
  </si>
  <si>
    <t>Karel Tölp               Priit Guljajev</t>
  </si>
  <si>
    <t>Armands Bite                            Jānis Kalējs</t>
  </si>
  <si>
    <t>Jānis Švirevičs                          Ingars Briedis</t>
  </si>
  <si>
    <t>Raivis Garoza                          Uldis Fjodorovs</t>
  </si>
  <si>
    <t>Elmārs Tikums                        Arnis Modris</t>
  </si>
  <si>
    <t>Vents Bičulis                                  Andis Briško</t>
  </si>
  <si>
    <t>Jānis Tiļugs                          Guntis Štāls</t>
  </si>
  <si>
    <t>Mārtiņš Sesks                                Andris Kārkliņš</t>
  </si>
  <si>
    <t>Ričards Vīksna                            Jānis Vīksna</t>
  </si>
  <si>
    <t>Gatis Kūmiņš                                Toms Binde</t>
  </si>
  <si>
    <t>Sander Sepp                              Raigo Reimal</t>
  </si>
  <si>
    <t>Raivo Jasons                                    Gints Bārzdainis</t>
  </si>
  <si>
    <t>Gatis Babris                              Ingus Makarēvičs</t>
  </si>
  <si>
    <t>Roberts Eglīte Mārtiņš Bormanis</t>
  </si>
  <si>
    <t>Kristaps Skrodis Normunds Verbelis</t>
  </si>
  <si>
    <t>Zandis Memrikovs Reinis Pirvics</t>
  </si>
  <si>
    <t>Madars Frīdmanis Aivis Tints</t>
  </si>
  <si>
    <t>Andris Velme Raimonds Ernestsons</t>
  </si>
  <si>
    <t>Kaspars Breijers Gaidars Auns</t>
  </si>
  <si>
    <t>Mārcis Aizkalns Edgars Būčiņš</t>
  </si>
  <si>
    <t>Zigmārs Strautmanis Jānis Mētra</t>
  </si>
  <si>
    <t>Andrejs Radzevičs Ainārs Šusts</t>
  </si>
  <si>
    <t>Artūrs Igaveņš Kristaps Priedols</t>
  </si>
  <si>
    <t>Mārtiņš Dzenītis Oskars Kaņeps-Kalniņš</t>
  </si>
  <si>
    <t>Jānis Borševskis                   Ali Jansons</t>
  </si>
  <si>
    <t>Artis Jagmins                  Uldis Gailītis</t>
  </si>
  <si>
    <t>Raivis Aigars                    Kaspars Aigars</t>
  </si>
  <si>
    <t>Mikus Neško                      Mārtiņš Briedis</t>
  </si>
  <si>
    <t>Toms Lielkājis                       Krišs Miščenkovs</t>
  </si>
  <si>
    <t>Niks Kanders                        Gatis Jansons</t>
  </si>
  <si>
    <t>Ēriks Paculs                   Guntars Dreimanis</t>
  </si>
  <si>
    <t>Armands Cīrulnieks Ivars Cīrulnieks</t>
  </si>
  <si>
    <t>Opel Tigra</t>
  </si>
  <si>
    <t>Opel Corsa</t>
  </si>
  <si>
    <t>VAZ 2108</t>
  </si>
  <si>
    <t>Mitsubishi Lancer EVO 6</t>
  </si>
  <si>
    <t>Peugeot 106</t>
  </si>
  <si>
    <t>Renaut Clio</t>
  </si>
  <si>
    <t>Toyota corolla</t>
  </si>
  <si>
    <t>VAZ 21074</t>
  </si>
  <si>
    <t>VAZ 21013</t>
  </si>
  <si>
    <t xml:space="preserve">Mazda </t>
  </si>
  <si>
    <t>Edgars Grīnītis         Arvis Grīnītis</t>
  </si>
  <si>
    <t>VAZ 2105</t>
  </si>
  <si>
    <t>Revor 214</t>
  </si>
  <si>
    <t>Honda CRX</t>
  </si>
  <si>
    <t>Andis Šperbergs Armands Rasa</t>
  </si>
  <si>
    <t>VW Scirocco</t>
  </si>
  <si>
    <t>VW Golf</t>
  </si>
  <si>
    <t>BMW 325</t>
  </si>
  <si>
    <t>VW Golf 3</t>
  </si>
  <si>
    <t>Honda Integra</t>
  </si>
  <si>
    <t>Jānis Strazdiņš                        Aldis Strazdiņš</t>
  </si>
  <si>
    <t>BMW 318ti compact</t>
  </si>
  <si>
    <t>BMW 320</t>
  </si>
  <si>
    <t>VW Passat</t>
  </si>
  <si>
    <t>BMW 323ti compact</t>
  </si>
  <si>
    <t>BMW 323</t>
  </si>
  <si>
    <t>BMW 320i</t>
  </si>
  <si>
    <t>BMW 318</t>
  </si>
  <si>
    <t>Opel Astra</t>
  </si>
  <si>
    <t>Honda civic Type-R</t>
  </si>
  <si>
    <t>BMW 318is</t>
  </si>
  <si>
    <t>Renault Clio</t>
  </si>
  <si>
    <t>Toyota celica</t>
  </si>
  <si>
    <t>BMW 328</t>
  </si>
  <si>
    <t>Subaru Impreza</t>
  </si>
  <si>
    <t>Mitsubishi Lancer EVO 9</t>
  </si>
  <si>
    <t>Jānis Būčiņš                    Kristaps Ķirsons</t>
  </si>
  <si>
    <t>Kalvis Blūms                         Jurģis Meisters</t>
  </si>
  <si>
    <t>Audi S2 specD</t>
  </si>
  <si>
    <t>Audi 90</t>
  </si>
  <si>
    <t>Audi 80 Quattro</t>
  </si>
  <si>
    <t>Subaru Impreza wrx</t>
  </si>
  <si>
    <t>Audi Coupe</t>
  </si>
  <si>
    <t>Seat Leon</t>
  </si>
  <si>
    <t>VAZ 2121</t>
  </si>
  <si>
    <t>BMW CompaCt</t>
  </si>
  <si>
    <t>nolūza ritenis</t>
  </si>
  <si>
    <t>motora defekts</t>
  </si>
  <si>
    <t>ģeneratora siksnas defekts</t>
  </si>
  <si>
    <r>
      <rPr>
        <sz val="10"/>
        <color indexed="10"/>
        <rFont val="Arial"/>
        <family val="2"/>
      </rPr>
      <t>Karl Martin Volver</t>
    </r>
    <r>
      <rPr>
        <sz val="10"/>
        <rFont val="Arial"/>
        <family val="2"/>
      </rPr>
      <t xml:space="preserve"> Cristen Laos</t>
    </r>
  </si>
  <si>
    <t>pusass</t>
  </si>
  <si>
    <t>tehniskas problēmas</t>
  </si>
  <si>
    <t>sacensību vadītāja lēmums</t>
  </si>
  <si>
    <t>tehniskas problemas</t>
  </si>
  <si>
    <t xml:space="preserve">            sac. vad. lēmums</t>
  </si>
  <si>
    <t xml:space="preserve">        ārpus trases</t>
  </si>
  <si>
    <t>oficiālie rezultāti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</si>
</sst>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\1\5\)"/>
    <numFmt numFmtId="192" formatCode="\(0.00\)"/>
    <numFmt numFmtId="193" formatCode="0.0"/>
    <numFmt numFmtId="194" formatCode="0.0000000"/>
    <numFmt numFmtId="195" formatCode="0.00000000"/>
    <numFmt numFmtId="196" formatCode="0.000000"/>
    <numFmt numFmtId="197" formatCode="0.00000"/>
    <numFmt numFmtId="198" formatCode="0.0000"/>
    <numFmt numFmtId="199" formatCode="0.000"/>
    <numFmt numFmtId="200" formatCode="[$€-2]\ #,##0.00_);[Red]\([$€-2]\ #,##0.00\)"/>
    <numFmt numFmtId="201" formatCode="[$-F400]h:mm:ss\ AM/PM"/>
    <numFmt numFmtId="202" formatCode="\(h:mm\)"/>
    <numFmt numFmtId="203" formatCode="[$-426]dddd\,\ yyyy&quot;. gada &quot;d\.\ mmmm"/>
    <numFmt numFmtId="204" formatCode="h:mm:ss.0"/>
    <numFmt numFmtId="205" formatCode="hh:mm:ss;@"/>
    <numFmt numFmtId="206" formatCode="&quot;Ls&quot;\ #,##0.00"/>
    <numFmt numFmtId="207" formatCode="[h]:mm:ss.0"/>
    <numFmt numFmtId="208" formatCode="h:mm:ss;@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mm:ss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204" fontId="0" fillId="0" borderId="0" xfId="0" applyNumberFormat="1" applyAlignment="1">
      <alignment/>
    </xf>
    <xf numFmtId="204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21" fontId="0" fillId="33" borderId="0" xfId="0" applyNumberFormat="1" applyFont="1" applyFill="1" applyAlignment="1">
      <alignment/>
    </xf>
    <xf numFmtId="45" fontId="0" fillId="33" borderId="0" xfId="0" applyNumberFormat="1" applyFont="1" applyFill="1" applyAlignment="1">
      <alignment/>
    </xf>
    <xf numFmtId="45" fontId="4" fillId="33" borderId="10" xfId="0" applyNumberFormat="1" applyFont="1" applyFill="1" applyBorder="1" applyAlignment="1">
      <alignment horizontal="center" vertical="center"/>
    </xf>
    <xf numFmtId="47" fontId="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33" borderId="0" xfId="0" applyNumberFormat="1" applyFill="1" applyAlignment="1">
      <alignment/>
    </xf>
    <xf numFmtId="45" fontId="4" fillId="33" borderId="0" xfId="0" applyNumberFormat="1" applyFont="1" applyFill="1" applyAlignment="1">
      <alignment/>
    </xf>
    <xf numFmtId="2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21" fontId="44" fillId="33" borderId="0" xfId="0" applyNumberFormat="1" applyFont="1" applyFill="1" applyAlignment="1">
      <alignment/>
    </xf>
    <xf numFmtId="20" fontId="4" fillId="33" borderId="0" xfId="0" applyNumberFormat="1" applyFont="1" applyFill="1" applyAlignment="1">
      <alignment/>
    </xf>
    <xf numFmtId="45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0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204" fontId="4" fillId="34" borderId="10" xfId="0" applyNumberFormat="1" applyFont="1" applyFill="1" applyBorder="1" applyAlignment="1">
      <alignment horizontal="center" vertical="center"/>
    </xf>
    <xf numFmtId="45" fontId="4" fillId="34" borderId="10" xfId="0" applyNumberFormat="1" applyFont="1" applyFill="1" applyBorder="1" applyAlignment="1">
      <alignment vertical="center"/>
    </xf>
    <xf numFmtId="204" fontId="4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20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vertical="center" wrapText="1"/>
    </xf>
    <xf numFmtId="204" fontId="0" fillId="35" borderId="10" xfId="0" applyNumberFormat="1" applyFont="1" applyFill="1" applyBorder="1" applyAlignment="1">
      <alignment wrapText="1"/>
    </xf>
    <xf numFmtId="0" fontId="0" fillId="33" borderId="0" xfId="0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arasts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1</xdr:col>
      <xdr:colOff>1009650</xdr:colOff>
      <xdr:row>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1028700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12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904875</xdr:colOff>
      <xdr:row>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</xdr:row>
      <xdr:rowOff>85725</xdr:rowOff>
    </xdr:from>
    <xdr:to>
      <xdr:col>5</xdr:col>
      <xdr:colOff>523875</xdr:colOff>
      <xdr:row>7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4765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31"/>
  <sheetViews>
    <sheetView tabSelected="1" zoomScalePageLayoutView="0" workbookViewId="0" topLeftCell="C1">
      <selection activeCell="H17" sqref="H17"/>
    </sheetView>
  </sheetViews>
  <sheetFormatPr defaultColWidth="9.140625" defaultRowHeight="12.75"/>
  <cols>
    <col min="1" max="1" width="3.8515625" style="0" customWidth="1"/>
    <col min="2" max="2" width="16.8515625" style="36" customWidth="1"/>
    <col min="3" max="3" width="11.00390625" style="0" customWidth="1"/>
    <col min="4" max="4" width="5.140625" style="0" customWidth="1"/>
    <col min="5" max="5" width="5.140625" style="7" customWidth="1"/>
    <col min="6" max="6" width="6.28125" style="7" customWidth="1"/>
    <col min="7" max="7" width="5.140625" style="7" customWidth="1"/>
    <col min="8" max="8" width="6.28125" style="7" customWidth="1"/>
    <col min="9" max="9" width="5.140625" style="7" customWidth="1"/>
    <col min="10" max="10" width="6.28125" style="7" customWidth="1"/>
    <col min="11" max="11" width="5.140625" style="7" customWidth="1"/>
    <col min="12" max="12" width="6.28125" style="7" customWidth="1"/>
    <col min="13" max="14" width="5.140625" style="7" customWidth="1"/>
    <col min="15" max="15" width="6.28125" style="7" customWidth="1"/>
    <col min="16" max="17" width="5.140625" style="7" customWidth="1"/>
    <col min="18" max="18" width="6.28125" style="7" customWidth="1"/>
    <col min="19" max="19" width="5.140625" style="7" customWidth="1"/>
    <col min="20" max="20" width="6.28125" style="7" customWidth="1"/>
    <col min="21" max="21" width="5.140625" style="7" customWidth="1"/>
    <col min="22" max="22" width="6.28125" style="7" customWidth="1"/>
    <col min="23" max="23" width="5.140625" style="7" customWidth="1"/>
    <col min="24" max="24" width="6.28125" style="7" customWidth="1"/>
    <col min="25" max="27" width="5.140625" style="7" customWidth="1"/>
    <col min="28" max="28" width="7.421875" style="7" customWidth="1"/>
    <col min="29" max="29" width="5.140625" style="7" customWidth="1"/>
    <col min="30" max="30" width="7.8515625" style="7" customWidth="1"/>
    <col min="31" max="31" width="8.00390625" style="32" customWidth="1"/>
  </cols>
  <sheetData>
    <row r="1" ht="12.75"/>
    <row r="2" ht="12.75"/>
    <row r="3" ht="12.75"/>
    <row r="4" ht="12.75">
      <c r="D4" s="33" t="s">
        <v>39</v>
      </c>
    </row>
    <row r="5" ht="12.75">
      <c r="D5" s="35" t="s">
        <v>153</v>
      </c>
    </row>
    <row r="6" spans="3:27" ht="12.75">
      <c r="C6" s="7"/>
      <c r="D6" s="7"/>
      <c r="N6" s="13"/>
      <c r="O6" s="17"/>
      <c r="P6" s="14"/>
      <c r="Q6" s="15"/>
      <c r="R6" s="17"/>
      <c r="S6" s="14"/>
      <c r="T6" s="17"/>
      <c r="U6" s="15"/>
      <c r="V6" s="17"/>
      <c r="W6" s="14"/>
      <c r="X6" s="17"/>
      <c r="Y6" s="15"/>
      <c r="Z6" s="15"/>
      <c r="AA6" s="17"/>
    </row>
    <row r="7" spans="14:27" ht="12.75">
      <c r="N7" s="8"/>
      <c r="O7" s="8"/>
      <c r="P7" s="9"/>
      <c r="Q7" s="16"/>
      <c r="R7" s="8"/>
      <c r="S7" s="9"/>
      <c r="V7" s="8"/>
      <c r="W7" s="9"/>
      <c r="Z7" s="16"/>
      <c r="AA7" s="18"/>
    </row>
    <row r="8" spans="1:31" s="4" customFormat="1" ht="25.5" customHeight="1">
      <c r="A8" s="6" t="s">
        <v>0</v>
      </c>
      <c r="B8" s="37" t="s">
        <v>12</v>
      </c>
      <c r="C8" s="5" t="s">
        <v>13</v>
      </c>
      <c r="D8" s="5" t="s">
        <v>18</v>
      </c>
      <c r="E8" s="30" t="s">
        <v>34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33</v>
      </c>
      <c r="O8" s="30" t="s">
        <v>20</v>
      </c>
      <c r="P8" s="30" t="s">
        <v>21</v>
      </c>
      <c r="Q8" s="30" t="s">
        <v>35</v>
      </c>
      <c r="R8" s="30" t="s">
        <v>22</v>
      </c>
      <c r="S8" s="30" t="s">
        <v>23</v>
      </c>
      <c r="T8" s="30" t="s">
        <v>24</v>
      </c>
      <c r="U8" s="30" t="s">
        <v>25</v>
      </c>
      <c r="V8" s="30" t="s">
        <v>26</v>
      </c>
      <c r="W8" s="30" t="s">
        <v>27</v>
      </c>
      <c r="X8" s="30" t="s">
        <v>37</v>
      </c>
      <c r="Y8" s="30" t="s">
        <v>38</v>
      </c>
      <c r="Z8" s="30" t="s">
        <v>36</v>
      </c>
      <c r="AA8" s="30" t="s">
        <v>28</v>
      </c>
      <c r="AB8" s="31" t="s">
        <v>1</v>
      </c>
      <c r="AC8" s="23" t="s">
        <v>2</v>
      </c>
      <c r="AD8" s="23" t="s">
        <v>3</v>
      </c>
      <c r="AE8" s="5" t="s">
        <v>17</v>
      </c>
    </row>
    <row r="9" spans="1:31" s="1" customFormat="1" ht="24.75" customHeight="1">
      <c r="A9" s="12">
        <v>66</v>
      </c>
      <c r="B9" s="49" t="s">
        <v>84</v>
      </c>
      <c r="C9" s="38" t="s">
        <v>132</v>
      </c>
      <c r="D9" s="39" t="s">
        <v>19</v>
      </c>
      <c r="E9" s="10">
        <v>0</v>
      </c>
      <c r="F9" s="11">
        <v>0.0012592592592592592</v>
      </c>
      <c r="G9" s="10">
        <v>0</v>
      </c>
      <c r="H9" s="11">
        <v>0.001005787037037037</v>
      </c>
      <c r="I9" s="10">
        <v>0</v>
      </c>
      <c r="J9" s="11">
        <v>0.0012199074074074074</v>
      </c>
      <c r="K9" s="10">
        <v>0.00011574074074074073</v>
      </c>
      <c r="L9" s="11">
        <v>0.0009733796296296296</v>
      </c>
      <c r="M9" s="10">
        <v>0</v>
      </c>
      <c r="N9" s="10">
        <v>0</v>
      </c>
      <c r="O9" s="11">
        <v>0.0017569444444444447</v>
      </c>
      <c r="P9" s="10">
        <v>0</v>
      </c>
      <c r="Q9" s="10">
        <v>0</v>
      </c>
      <c r="R9" s="11">
        <v>0.0011192129629629631</v>
      </c>
      <c r="S9" s="10">
        <v>0</v>
      </c>
      <c r="T9" s="11">
        <v>0.0009224537037037037</v>
      </c>
      <c r="U9" s="10">
        <v>0.00011574074074074073</v>
      </c>
      <c r="V9" s="11">
        <v>0.0011261574074074073</v>
      </c>
      <c r="W9" s="10">
        <v>0</v>
      </c>
      <c r="X9" s="11">
        <v>0.0009467592592592592</v>
      </c>
      <c r="Y9" s="10">
        <v>0</v>
      </c>
      <c r="Z9" s="10">
        <v>0</v>
      </c>
      <c r="AA9" s="10">
        <v>0</v>
      </c>
      <c r="AB9" s="24">
        <f>SUM(F9+G9+H9+I9+J9+K9+L9+M9+O9+P9+R9+S9+T9+U9+V9+W9+X9+Y9)</f>
        <v>0.010561342592592594</v>
      </c>
      <c r="AC9" s="25">
        <f>SUM(E9+N9+Q9+Z9+AA9)</f>
        <v>0</v>
      </c>
      <c r="AD9" s="26">
        <f>SUM(AB9:AC9)</f>
        <v>0.010561342592592594</v>
      </c>
      <c r="AE9" s="12">
        <v>1</v>
      </c>
    </row>
    <row r="10" spans="1:31" ht="24.75" customHeight="1">
      <c r="A10" s="12">
        <v>61</v>
      </c>
      <c r="B10" s="53" t="s">
        <v>78</v>
      </c>
      <c r="C10" s="38" t="s">
        <v>100</v>
      </c>
      <c r="D10" s="39" t="s">
        <v>19</v>
      </c>
      <c r="E10" s="10">
        <v>0</v>
      </c>
      <c r="F10" s="11">
        <v>0.0012881944444444445</v>
      </c>
      <c r="G10" s="10">
        <v>0</v>
      </c>
      <c r="H10" s="11">
        <v>0.001</v>
      </c>
      <c r="I10" s="10">
        <v>0</v>
      </c>
      <c r="J10" s="11">
        <v>0.001261574074074074</v>
      </c>
      <c r="K10" s="10">
        <v>0.00011574074074074073</v>
      </c>
      <c r="L10" s="11">
        <v>0.0009791666666666668</v>
      </c>
      <c r="M10" s="10">
        <v>0</v>
      </c>
      <c r="N10" s="10">
        <v>0</v>
      </c>
      <c r="O10" s="11">
        <v>0.0016747685185185184</v>
      </c>
      <c r="P10" s="10">
        <v>0</v>
      </c>
      <c r="Q10" s="10">
        <v>0</v>
      </c>
      <c r="R10" s="11">
        <v>0.0010972222222222223</v>
      </c>
      <c r="S10" s="10">
        <v>0</v>
      </c>
      <c r="T10" s="11">
        <v>0.0009768518518518518</v>
      </c>
      <c r="U10" s="10">
        <v>0.00011574074074074073</v>
      </c>
      <c r="V10" s="11">
        <v>0.0011111111111111111</v>
      </c>
      <c r="W10" s="10">
        <v>0</v>
      </c>
      <c r="X10" s="11">
        <v>0.0009652777777777777</v>
      </c>
      <c r="Y10" s="10">
        <v>0</v>
      </c>
      <c r="Z10" s="10">
        <v>0</v>
      </c>
      <c r="AA10" s="10">
        <v>0</v>
      </c>
      <c r="AB10" s="24">
        <f>SUM(F10+G10+H10+I10+J10+K10+L10+M10+O10+P10+R10+S10+T10+U10+V10+W10+X10+Y10)</f>
        <v>0.010585648148148148</v>
      </c>
      <c r="AC10" s="25">
        <f>SUM(E10+N10+Q10+Z10+AA10)</f>
        <v>0</v>
      </c>
      <c r="AD10" s="26">
        <f>SUM(AB10:AC10)</f>
        <v>0.010585648148148148</v>
      </c>
      <c r="AE10" s="12">
        <v>2</v>
      </c>
    </row>
    <row r="11" spans="1:31" ht="24.75" customHeight="1">
      <c r="A11" s="12">
        <v>50</v>
      </c>
      <c r="B11" s="42" t="s">
        <v>31</v>
      </c>
      <c r="C11" s="38" t="s">
        <v>131</v>
      </c>
      <c r="D11" s="39" t="s">
        <v>19</v>
      </c>
      <c r="E11" s="10">
        <v>0</v>
      </c>
      <c r="F11" s="11">
        <v>0.001255787037037037</v>
      </c>
      <c r="G11" s="10">
        <v>0</v>
      </c>
      <c r="H11" s="11">
        <v>0.0009525462962962963</v>
      </c>
      <c r="I11" s="10">
        <v>0</v>
      </c>
      <c r="J11" s="11">
        <v>0.0012453703703703704</v>
      </c>
      <c r="K11" s="10">
        <v>0</v>
      </c>
      <c r="L11" s="11">
        <v>0.0009548611111111111</v>
      </c>
      <c r="M11" s="10">
        <v>0</v>
      </c>
      <c r="N11" s="10">
        <v>0</v>
      </c>
      <c r="O11" s="11">
        <v>0.0017141203703703702</v>
      </c>
      <c r="P11" s="10">
        <v>0</v>
      </c>
      <c r="Q11" s="10">
        <v>0</v>
      </c>
      <c r="R11" s="11">
        <v>0.0011840277777777778</v>
      </c>
      <c r="S11" s="10">
        <v>0</v>
      </c>
      <c r="T11" s="11">
        <v>0.000980324074074074</v>
      </c>
      <c r="U11" s="10">
        <v>0.00011574074074074073</v>
      </c>
      <c r="V11" s="11">
        <v>0.0012430555555555556</v>
      </c>
      <c r="W11" s="10">
        <v>0</v>
      </c>
      <c r="X11" s="11">
        <v>0.001056712962962963</v>
      </c>
      <c r="Y11" s="10">
        <v>0</v>
      </c>
      <c r="Z11" s="10">
        <v>0</v>
      </c>
      <c r="AA11" s="10">
        <v>0</v>
      </c>
      <c r="AB11" s="24">
        <f>SUM(F11+G11+H11+I11+J11+K11+L11+M11+O11+P11+R11+S11+T11+U11+V11+W11+X11+Y11)</f>
        <v>0.010702546296296297</v>
      </c>
      <c r="AC11" s="25">
        <f>SUM(E11+N11+Q11+Z11+AA11)</f>
        <v>0</v>
      </c>
      <c r="AD11" s="26">
        <f>SUM(AB11:AC11)</f>
        <v>0.010702546296296297</v>
      </c>
      <c r="AE11" s="12">
        <v>3</v>
      </c>
    </row>
    <row r="12" spans="1:31" ht="24.75" customHeight="1">
      <c r="A12" s="12">
        <v>6</v>
      </c>
      <c r="B12" s="49" t="s">
        <v>88</v>
      </c>
      <c r="C12" s="54" t="s">
        <v>100</v>
      </c>
      <c r="D12" s="39" t="s">
        <v>19</v>
      </c>
      <c r="E12" s="10">
        <v>0</v>
      </c>
      <c r="F12" s="11">
        <v>0.0012638888888888888</v>
      </c>
      <c r="G12" s="10">
        <v>0</v>
      </c>
      <c r="H12" s="11">
        <v>0.0009652777777777777</v>
      </c>
      <c r="I12" s="10">
        <v>0</v>
      </c>
      <c r="J12" s="11">
        <v>0.0012384259259259258</v>
      </c>
      <c r="K12" s="10">
        <v>0</v>
      </c>
      <c r="L12" s="11">
        <v>0.0009583333333333333</v>
      </c>
      <c r="M12" s="10">
        <v>0</v>
      </c>
      <c r="N12" s="10">
        <v>0</v>
      </c>
      <c r="O12" s="11">
        <v>0.0017476851851851852</v>
      </c>
      <c r="P12" s="10">
        <v>0</v>
      </c>
      <c r="Q12" s="10">
        <v>0</v>
      </c>
      <c r="R12" s="11">
        <v>0.0013564814814814813</v>
      </c>
      <c r="S12" s="10">
        <v>0</v>
      </c>
      <c r="T12" s="11">
        <v>0.0010081018518518518</v>
      </c>
      <c r="U12" s="10">
        <v>0</v>
      </c>
      <c r="V12" s="11">
        <v>0.0011851851851851852</v>
      </c>
      <c r="W12" s="10">
        <v>0</v>
      </c>
      <c r="X12" s="11">
        <v>0.0009965277777777778</v>
      </c>
      <c r="Y12" s="10">
        <v>0</v>
      </c>
      <c r="Z12" s="10">
        <v>0</v>
      </c>
      <c r="AA12" s="10">
        <v>0</v>
      </c>
      <c r="AB12" s="24">
        <f>SUM(F12+G12+H12+I12+J12+K12+L12+M12+O12+P12+R12+S12+T12+U12+V12+W12+X12+Y12)</f>
        <v>0.010719907407407407</v>
      </c>
      <c r="AC12" s="25">
        <f>SUM(E12+N12+Q12+Z12+AA12)</f>
        <v>0</v>
      </c>
      <c r="AD12" s="26">
        <f>SUM(AB12:AC12)</f>
        <v>0.010719907407407407</v>
      </c>
      <c r="AE12" s="63">
        <v>4</v>
      </c>
    </row>
    <row r="13" spans="1:31" ht="24.75" customHeight="1">
      <c r="A13" s="12">
        <v>49</v>
      </c>
      <c r="B13" s="43" t="s">
        <v>30</v>
      </c>
      <c r="C13" s="38" t="s">
        <v>131</v>
      </c>
      <c r="D13" s="39" t="s">
        <v>19</v>
      </c>
      <c r="E13" s="10">
        <v>0</v>
      </c>
      <c r="F13" s="11">
        <v>0.0013009259259259259</v>
      </c>
      <c r="G13" s="10">
        <v>0</v>
      </c>
      <c r="H13" s="11">
        <v>0.0009710648148148149</v>
      </c>
      <c r="I13" s="10">
        <v>0</v>
      </c>
      <c r="J13" s="11">
        <v>0.001267361111111111</v>
      </c>
      <c r="K13" s="10">
        <v>0.00011574074074074073</v>
      </c>
      <c r="L13" s="11">
        <v>0.0009409722222222223</v>
      </c>
      <c r="M13" s="10">
        <v>0</v>
      </c>
      <c r="N13" s="10">
        <v>0</v>
      </c>
      <c r="O13" s="11">
        <v>0.0017164351851851852</v>
      </c>
      <c r="P13" s="10">
        <v>0</v>
      </c>
      <c r="Q13" s="10">
        <v>0</v>
      </c>
      <c r="R13" s="11">
        <v>0.0011412037037037037</v>
      </c>
      <c r="S13" s="10">
        <v>0</v>
      </c>
      <c r="T13" s="11">
        <v>0.0010266203703703702</v>
      </c>
      <c r="U13" s="10">
        <v>0.00011574074074074073</v>
      </c>
      <c r="V13" s="11">
        <v>0.0012129629629629628</v>
      </c>
      <c r="W13" s="10">
        <v>0.00011574074074074073</v>
      </c>
      <c r="X13" s="11">
        <v>0.001</v>
      </c>
      <c r="Y13" s="10">
        <v>0</v>
      </c>
      <c r="Z13" s="10">
        <v>0</v>
      </c>
      <c r="AA13" s="10">
        <v>0</v>
      </c>
      <c r="AB13" s="24">
        <f>SUM(F13+G13+H13+I13+J13+K13+L13+M13+O13+P13+R13+S13+T13+U13+V13+W13+X13+Y13)</f>
        <v>0.010924768518518518</v>
      </c>
      <c r="AC13" s="25">
        <f>SUM(E13+N13+Q13+Z13+AA13)</f>
        <v>0</v>
      </c>
      <c r="AD13" s="26">
        <f>SUM(AB13:AC13)</f>
        <v>0.010924768518518518</v>
      </c>
      <c r="AE13" s="12">
        <v>5</v>
      </c>
    </row>
    <row r="14" spans="1:31" ht="24.75" customHeight="1">
      <c r="A14" s="12">
        <v>52</v>
      </c>
      <c r="B14" s="42" t="s">
        <v>32</v>
      </c>
      <c r="C14" s="38" t="s">
        <v>131</v>
      </c>
      <c r="D14" s="39" t="s">
        <v>19</v>
      </c>
      <c r="E14" s="10">
        <v>0</v>
      </c>
      <c r="F14" s="11">
        <v>0.0013599537037037037</v>
      </c>
      <c r="G14" s="10">
        <v>0</v>
      </c>
      <c r="H14" s="11">
        <v>0.0010451388888888889</v>
      </c>
      <c r="I14" s="10">
        <v>0</v>
      </c>
      <c r="J14" s="11">
        <v>0.0014224537037037038</v>
      </c>
      <c r="K14" s="10">
        <v>0</v>
      </c>
      <c r="L14" s="11">
        <v>0.0010219907407407406</v>
      </c>
      <c r="M14" s="10">
        <v>0</v>
      </c>
      <c r="N14" s="10">
        <v>0</v>
      </c>
      <c r="O14" s="11">
        <v>0.0016851851851851852</v>
      </c>
      <c r="P14" s="10">
        <v>0</v>
      </c>
      <c r="Q14" s="10">
        <v>0</v>
      </c>
      <c r="R14" s="11">
        <v>0.0012175925925925926</v>
      </c>
      <c r="S14" s="10">
        <v>0</v>
      </c>
      <c r="T14" s="11">
        <v>0.0010162037037037038</v>
      </c>
      <c r="U14" s="10">
        <v>0</v>
      </c>
      <c r="V14" s="11">
        <v>0.0011886574074074074</v>
      </c>
      <c r="W14" s="10">
        <v>0</v>
      </c>
      <c r="X14" s="11">
        <v>0.0010138888888888888</v>
      </c>
      <c r="Y14" s="10">
        <v>0</v>
      </c>
      <c r="Z14" s="10">
        <v>0</v>
      </c>
      <c r="AA14" s="10">
        <v>0</v>
      </c>
      <c r="AB14" s="24">
        <f>SUM(F14+G14+H14+I14+J14+K14+L14+M14+O14+P14+R14+S14+T14+U14+V14+W14+X14+Y14)</f>
        <v>0.010971064814814814</v>
      </c>
      <c r="AC14" s="25">
        <f>SUM(E14+N14+Q14+Z14+AA14)</f>
        <v>0</v>
      </c>
      <c r="AD14" s="26">
        <f>SUM(AB14:AC14)</f>
        <v>0.010971064814814814</v>
      </c>
      <c r="AE14" s="12">
        <v>6</v>
      </c>
    </row>
    <row r="15" spans="1:31" ht="24.75" customHeight="1">
      <c r="A15" s="12">
        <v>51</v>
      </c>
      <c r="B15" s="42" t="s">
        <v>89</v>
      </c>
      <c r="C15" s="38" t="s">
        <v>132</v>
      </c>
      <c r="D15" s="39" t="s">
        <v>19</v>
      </c>
      <c r="E15" s="10">
        <v>0</v>
      </c>
      <c r="F15" s="11">
        <v>0.0012719907407407406</v>
      </c>
      <c r="G15" s="10">
        <v>0.00011574074074074073</v>
      </c>
      <c r="H15" s="11">
        <v>0.0009895833333333334</v>
      </c>
      <c r="I15" s="10">
        <v>0</v>
      </c>
      <c r="J15" s="11">
        <v>0.0012233796296296296</v>
      </c>
      <c r="K15" s="10">
        <v>0.00011574074074074073</v>
      </c>
      <c r="L15" s="11">
        <v>0.0009467592592592592</v>
      </c>
      <c r="M15" s="10">
        <v>0</v>
      </c>
      <c r="N15" s="10">
        <v>0</v>
      </c>
      <c r="O15" s="11">
        <v>0.0017118055555555556</v>
      </c>
      <c r="P15" s="10">
        <v>0</v>
      </c>
      <c r="Q15" s="10">
        <v>0</v>
      </c>
      <c r="R15" s="11">
        <v>0.0011354166666666667</v>
      </c>
      <c r="S15" s="10">
        <v>0</v>
      </c>
      <c r="T15" s="11">
        <v>0.0009618055555555556</v>
      </c>
      <c r="U15" s="10">
        <v>0.00023148148148148146</v>
      </c>
      <c r="V15" s="11">
        <v>0.0011516203703703703</v>
      </c>
      <c r="W15" s="10">
        <v>0.00023148148148148146</v>
      </c>
      <c r="X15" s="11">
        <v>0.0009479166666666667</v>
      </c>
      <c r="Y15" s="10">
        <v>0</v>
      </c>
      <c r="Z15" s="10">
        <v>0</v>
      </c>
      <c r="AA15" s="10">
        <v>0</v>
      </c>
      <c r="AB15" s="24">
        <f>SUM(F15+G15+H15+I15+J15+K15+L15+M15+O15+P15+R15+S15+T15+U15+V15+W15+X15+Y15)</f>
        <v>0.011034722222222224</v>
      </c>
      <c r="AC15" s="25">
        <f>SUM(E15+N15+Q15+Z15+AA15)</f>
        <v>0</v>
      </c>
      <c r="AD15" s="26">
        <f>SUM(AB15:AC15)</f>
        <v>0.011034722222222224</v>
      </c>
      <c r="AE15" s="12">
        <v>7</v>
      </c>
    </row>
    <row r="16" spans="1:31" ht="24.75" customHeight="1">
      <c r="A16" s="12">
        <v>67</v>
      </c>
      <c r="B16" s="49" t="s">
        <v>93</v>
      </c>
      <c r="C16" s="56" t="s">
        <v>131</v>
      </c>
      <c r="D16" s="39" t="s">
        <v>19</v>
      </c>
      <c r="E16" s="10">
        <v>0</v>
      </c>
      <c r="F16" s="11">
        <v>0.0012800925925925924</v>
      </c>
      <c r="G16" s="10">
        <v>0</v>
      </c>
      <c r="H16" s="11">
        <v>0.0009918981481481482</v>
      </c>
      <c r="I16" s="10">
        <v>0</v>
      </c>
      <c r="J16" s="11">
        <v>0.0012685185185185184</v>
      </c>
      <c r="K16" s="10">
        <v>0</v>
      </c>
      <c r="L16" s="11">
        <v>0.0009988425925925926</v>
      </c>
      <c r="M16" s="10">
        <v>0</v>
      </c>
      <c r="N16" s="10">
        <v>0</v>
      </c>
      <c r="O16" s="11">
        <v>0.001644675925925926</v>
      </c>
      <c r="P16" s="10">
        <v>0.00034722222222222224</v>
      </c>
      <c r="Q16" s="10">
        <v>0</v>
      </c>
      <c r="R16" s="11">
        <v>0.001255787037037037</v>
      </c>
      <c r="S16" s="10">
        <v>0</v>
      </c>
      <c r="T16" s="11">
        <v>0.0010520833333333335</v>
      </c>
      <c r="U16" s="10">
        <v>0</v>
      </c>
      <c r="V16" s="11">
        <v>0.0012650462962962964</v>
      </c>
      <c r="W16" s="10">
        <v>0</v>
      </c>
      <c r="X16" s="11">
        <v>0.0010081018518518518</v>
      </c>
      <c r="Y16" s="10">
        <v>0</v>
      </c>
      <c r="Z16" s="10">
        <v>0</v>
      </c>
      <c r="AA16" s="10">
        <v>0</v>
      </c>
      <c r="AB16" s="24">
        <f>SUM(F16+G16+H16+I16+J16+K16+L16+M16+O16+P16+R16+S16+T16+U16+V16+W16+X16+Y16)</f>
        <v>0.01111226851851852</v>
      </c>
      <c r="AC16" s="25">
        <f>SUM(E16+N16+Q16+Z16+AA16)</f>
        <v>0</v>
      </c>
      <c r="AD16" s="26">
        <f>SUM(AB16:AC16)</f>
        <v>0.01111226851851852</v>
      </c>
      <c r="AE16" s="12">
        <v>8</v>
      </c>
    </row>
    <row r="17" spans="1:31" ht="24.75" customHeight="1">
      <c r="A17" s="12">
        <v>57</v>
      </c>
      <c r="B17" s="48" t="s">
        <v>81</v>
      </c>
      <c r="C17" s="38" t="s">
        <v>131</v>
      </c>
      <c r="D17" s="39" t="s">
        <v>19</v>
      </c>
      <c r="E17" s="10">
        <v>0</v>
      </c>
      <c r="F17" s="11">
        <v>0.0014930555555555556</v>
      </c>
      <c r="G17" s="10">
        <v>0</v>
      </c>
      <c r="H17" s="11">
        <v>0.001056712962962963</v>
      </c>
      <c r="I17" s="10">
        <v>0</v>
      </c>
      <c r="J17" s="11">
        <v>0.0013425925925925925</v>
      </c>
      <c r="K17" s="10">
        <v>0</v>
      </c>
      <c r="L17" s="11">
        <v>0.0010243055555555556</v>
      </c>
      <c r="M17" s="10">
        <v>0</v>
      </c>
      <c r="N17" s="10">
        <v>0</v>
      </c>
      <c r="O17" s="11">
        <v>0.0017303240740740742</v>
      </c>
      <c r="P17" s="10">
        <v>0</v>
      </c>
      <c r="Q17" s="10">
        <v>0</v>
      </c>
      <c r="R17" s="11">
        <v>0.0012905092592592593</v>
      </c>
      <c r="S17" s="10">
        <v>0</v>
      </c>
      <c r="T17" s="11">
        <v>0.0010555555555555555</v>
      </c>
      <c r="U17" s="10">
        <v>0</v>
      </c>
      <c r="V17" s="11">
        <v>0.0012638888888888888</v>
      </c>
      <c r="W17" s="10">
        <v>0</v>
      </c>
      <c r="X17" s="11">
        <v>0.0010081018518518518</v>
      </c>
      <c r="Y17" s="10">
        <v>0</v>
      </c>
      <c r="Z17" s="10">
        <v>0</v>
      </c>
      <c r="AA17" s="10">
        <v>0</v>
      </c>
      <c r="AB17" s="24">
        <f>SUM(F17+G17+H17+I17+J17+K17+L17+M17+O17+P17+R17+S17+T17+U17+V17+W17+X17+Y17)</f>
        <v>0.011265046296296297</v>
      </c>
      <c r="AC17" s="25">
        <f>SUM(E17+N17+Q17+Z17+AA17)</f>
        <v>0</v>
      </c>
      <c r="AD17" s="26">
        <f>SUM(AB17:AC17)</f>
        <v>0.011265046296296297</v>
      </c>
      <c r="AE17" s="12">
        <v>9</v>
      </c>
    </row>
    <row r="18" spans="1:31" s="28" customFormat="1" ht="24.75" customHeight="1">
      <c r="A18" s="12">
        <v>64</v>
      </c>
      <c r="B18" s="49" t="s">
        <v>83</v>
      </c>
      <c r="C18" s="56" t="s">
        <v>131</v>
      </c>
      <c r="D18" s="39" t="s">
        <v>19</v>
      </c>
      <c r="E18" s="10">
        <v>0</v>
      </c>
      <c r="F18" s="11">
        <v>0.0013171296296296297</v>
      </c>
      <c r="G18" s="10">
        <v>0</v>
      </c>
      <c r="H18" s="11">
        <v>0.0009907407407407408</v>
      </c>
      <c r="I18" s="10">
        <v>0</v>
      </c>
      <c r="J18" s="11">
        <v>0.0014282407407407406</v>
      </c>
      <c r="K18" s="10">
        <v>0</v>
      </c>
      <c r="L18" s="11">
        <v>0.001011574074074074</v>
      </c>
      <c r="M18" s="10">
        <v>0</v>
      </c>
      <c r="N18" s="10">
        <v>0</v>
      </c>
      <c r="O18" s="11">
        <v>0.001738425925925926</v>
      </c>
      <c r="P18" s="10">
        <v>0</v>
      </c>
      <c r="Q18" s="10">
        <v>0</v>
      </c>
      <c r="R18" s="11">
        <v>0.0012523148148148148</v>
      </c>
      <c r="S18" s="10">
        <v>0</v>
      </c>
      <c r="T18" s="11">
        <v>0.0010821759259259259</v>
      </c>
      <c r="U18" s="10">
        <v>0.00011574074074074073</v>
      </c>
      <c r="V18" s="11">
        <v>0.0012337962962962964</v>
      </c>
      <c r="W18" s="10">
        <v>0</v>
      </c>
      <c r="X18" s="11">
        <v>0.0011574074074074073</v>
      </c>
      <c r="Y18" s="10">
        <v>0</v>
      </c>
      <c r="Z18" s="10">
        <v>0</v>
      </c>
      <c r="AA18" s="10">
        <v>0</v>
      </c>
      <c r="AB18" s="24">
        <f>SUM(F18+G18+H18+I18+J18+K18+L18+M18+O18+P18+R18+S18+T18+U18+V18+W18+X18+Y18)</f>
        <v>0.011327546296296297</v>
      </c>
      <c r="AC18" s="25">
        <f>SUM(E18+N18+Q18+Z18+AA18)</f>
        <v>0</v>
      </c>
      <c r="AD18" s="26">
        <f>SUM(AB18:AC18)</f>
        <v>0.011327546296296297</v>
      </c>
      <c r="AE18" s="12">
        <v>10</v>
      </c>
    </row>
    <row r="19" spans="1:31" s="28" customFormat="1" ht="24.75" customHeight="1">
      <c r="A19" s="12">
        <v>53</v>
      </c>
      <c r="B19" s="42" t="s">
        <v>79</v>
      </c>
      <c r="C19" s="38" t="s">
        <v>131</v>
      </c>
      <c r="D19" s="39" t="s">
        <v>19</v>
      </c>
      <c r="E19" s="10">
        <v>0</v>
      </c>
      <c r="F19" s="11">
        <v>0.0013622685185185185</v>
      </c>
      <c r="G19" s="10">
        <v>0</v>
      </c>
      <c r="H19" s="11">
        <v>0.0010243055555555556</v>
      </c>
      <c r="I19" s="10">
        <v>0</v>
      </c>
      <c r="J19" s="11">
        <v>0.0013541666666666667</v>
      </c>
      <c r="K19" s="10">
        <v>0</v>
      </c>
      <c r="L19" s="11">
        <v>0.0010231481481481482</v>
      </c>
      <c r="M19" s="10">
        <v>0</v>
      </c>
      <c r="N19" s="10">
        <v>0</v>
      </c>
      <c r="O19" s="11">
        <v>0.0017314814814814814</v>
      </c>
      <c r="P19" s="10">
        <v>0</v>
      </c>
      <c r="Q19" s="10">
        <v>0</v>
      </c>
      <c r="R19" s="11">
        <v>0.0012291666666666668</v>
      </c>
      <c r="S19" s="10">
        <v>0</v>
      </c>
      <c r="T19" s="11">
        <v>0.0010925925925925925</v>
      </c>
      <c r="U19" s="10">
        <v>0.00011574074074074073</v>
      </c>
      <c r="V19" s="11">
        <v>0.0012523148148148148</v>
      </c>
      <c r="W19" s="10">
        <v>0.00011574074074074073</v>
      </c>
      <c r="X19" s="11">
        <v>0.001048611111111111</v>
      </c>
      <c r="Y19" s="10">
        <v>0</v>
      </c>
      <c r="Z19" s="10">
        <v>0</v>
      </c>
      <c r="AA19" s="10">
        <v>0</v>
      </c>
      <c r="AB19" s="24">
        <f>SUM(F19+G19+H19+I19+J19+K19+L19+M19+O19+P19+R19+S19+T19+U19+V19+W19+X19+Y19)</f>
        <v>0.011349537037037038</v>
      </c>
      <c r="AC19" s="25">
        <f>SUM(E19+N19+Q19+Z19+AA19)</f>
        <v>0</v>
      </c>
      <c r="AD19" s="26">
        <f>SUM(AB19:AC19)</f>
        <v>0.011349537037037038</v>
      </c>
      <c r="AE19" s="12">
        <v>11</v>
      </c>
    </row>
    <row r="20" spans="1:31" s="28" customFormat="1" ht="24.75" customHeight="1">
      <c r="A20" s="12">
        <v>65</v>
      </c>
      <c r="B20" s="49" t="s">
        <v>92</v>
      </c>
      <c r="C20" s="56" t="s">
        <v>131</v>
      </c>
      <c r="D20" s="39" t="s">
        <v>19</v>
      </c>
      <c r="E20" s="10">
        <v>0</v>
      </c>
      <c r="F20" s="11">
        <v>0.0013518518518518521</v>
      </c>
      <c r="G20" s="10">
        <v>0</v>
      </c>
      <c r="H20" s="11">
        <v>0.0010185185185185186</v>
      </c>
      <c r="I20" s="10">
        <v>0</v>
      </c>
      <c r="J20" s="11">
        <v>0.0013391203703703705</v>
      </c>
      <c r="K20" s="10">
        <v>0</v>
      </c>
      <c r="L20" s="11">
        <v>0.0010266203703703702</v>
      </c>
      <c r="M20" s="10">
        <v>0</v>
      </c>
      <c r="N20" s="10">
        <v>0</v>
      </c>
      <c r="O20" s="11">
        <v>0.0017638888888888888</v>
      </c>
      <c r="P20" s="10">
        <v>0</v>
      </c>
      <c r="Q20" s="10">
        <v>0</v>
      </c>
      <c r="R20" s="11">
        <v>0.001318287037037037</v>
      </c>
      <c r="S20" s="10">
        <v>0</v>
      </c>
      <c r="T20" s="11">
        <v>0.0011064814814814815</v>
      </c>
      <c r="U20" s="10">
        <v>0</v>
      </c>
      <c r="V20" s="11">
        <v>0.0013564814814814813</v>
      </c>
      <c r="W20" s="10">
        <v>0</v>
      </c>
      <c r="X20" s="11">
        <v>0.0011898148148148148</v>
      </c>
      <c r="Y20" s="10">
        <v>0</v>
      </c>
      <c r="Z20" s="10">
        <v>0</v>
      </c>
      <c r="AA20" s="10">
        <v>0</v>
      </c>
      <c r="AB20" s="24">
        <f>SUM(F20+G20+H20+I20+J20+K20+L20+M20+O20+P20+R20+S20+T20+U20+V20+W20+X20+Y20)</f>
        <v>0.011471064814814814</v>
      </c>
      <c r="AC20" s="25">
        <f>SUM(E20+N20+Q20+Z20+AA20)</f>
        <v>0</v>
      </c>
      <c r="AD20" s="26">
        <f>SUM(AB20:AC20)</f>
        <v>0.011471064814814814</v>
      </c>
      <c r="AE20" s="12">
        <v>12</v>
      </c>
    </row>
    <row r="21" spans="1:31" s="28" customFormat="1" ht="24.75" customHeight="1">
      <c r="A21" s="12">
        <v>58</v>
      </c>
      <c r="B21" s="40" t="s">
        <v>82</v>
      </c>
      <c r="C21" s="40" t="s">
        <v>135</v>
      </c>
      <c r="D21" s="39" t="s">
        <v>19</v>
      </c>
      <c r="E21" s="10">
        <v>0</v>
      </c>
      <c r="F21" s="11">
        <v>0.0013310185185185185</v>
      </c>
      <c r="G21" s="10">
        <v>0</v>
      </c>
      <c r="H21" s="11">
        <v>0.0010324074074074074</v>
      </c>
      <c r="I21" s="10">
        <v>0.00011574074074074073</v>
      </c>
      <c r="J21" s="11">
        <v>0.0013055555555555555</v>
      </c>
      <c r="K21" s="10">
        <v>0</v>
      </c>
      <c r="L21" s="11">
        <v>0.0010254629629629628</v>
      </c>
      <c r="M21" s="10">
        <v>0</v>
      </c>
      <c r="N21" s="10">
        <v>0</v>
      </c>
      <c r="O21" s="11">
        <v>0.0017870370370370368</v>
      </c>
      <c r="P21" s="10">
        <v>0</v>
      </c>
      <c r="Q21" s="10">
        <v>0</v>
      </c>
      <c r="R21" s="11">
        <v>0.0014965277777777778</v>
      </c>
      <c r="S21" s="10">
        <v>0</v>
      </c>
      <c r="T21" s="11">
        <v>0.0010787037037037037</v>
      </c>
      <c r="U21" s="10">
        <v>0</v>
      </c>
      <c r="V21" s="11">
        <v>0.0013020833333333333</v>
      </c>
      <c r="W21" s="10">
        <v>0</v>
      </c>
      <c r="X21" s="11">
        <v>0.001099537037037037</v>
      </c>
      <c r="Y21" s="10">
        <v>0</v>
      </c>
      <c r="Z21" s="10">
        <v>0</v>
      </c>
      <c r="AA21" s="10">
        <v>0</v>
      </c>
      <c r="AB21" s="24">
        <f>SUM(F21+G21+H21+I21+J21+K21+L21+M21+O21+P21+R21+S21+T21+U21+V21+W21+X21+Y21)</f>
        <v>0.011574074074074073</v>
      </c>
      <c r="AC21" s="25">
        <f>SUM(E21+N21+Q21+Z21+AA21)</f>
        <v>0</v>
      </c>
      <c r="AD21" s="26">
        <f>SUM(AB21:AC21)</f>
        <v>0.011574074074074073</v>
      </c>
      <c r="AE21" s="12">
        <v>13</v>
      </c>
    </row>
    <row r="22" spans="1:31" s="28" customFormat="1" ht="24.75" customHeight="1">
      <c r="A22" s="12">
        <v>56</v>
      </c>
      <c r="B22" s="48" t="s">
        <v>80</v>
      </c>
      <c r="C22" s="38" t="s">
        <v>131</v>
      </c>
      <c r="D22" s="39" t="s">
        <v>19</v>
      </c>
      <c r="E22" s="10">
        <v>0</v>
      </c>
      <c r="F22" s="11">
        <v>0.0014074074074074076</v>
      </c>
      <c r="G22" s="10">
        <v>0</v>
      </c>
      <c r="H22" s="11">
        <v>0.0010648148148148147</v>
      </c>
      <c r="I22" s="10">
        <v>0</v>
      </c>
      <c r="J22" s="11">
        <v>0.0014583333333333334</v>
      </c>
      <c r="K22" s="10">
        <v>0</v>
      </c>
      <c r="L22" s="11">
        <v>0.0010706018518518519</v>
      </c>
      <c r="M22" s="10">
        <v>0</v>
      </c>
      <c r="N22" s="10">
        <v>0</v>
      </c>
      <c r="O22" s="11">
        <v>0.0018310185185185185</v>
      </c>
      <c r="P22" s="10">
        <v>0</v>
      </c>
      <c r="Q22" s="10">
        <v>0</v>
      </c>
      <c r="R22" s="11">
        <v>0.00128125</v>
      </c>
      <c r="S22" s="10">
        <v>0</v>
      </c>
      <c r="T22" s="11">
        <v>0.0010925925925925925</v>
      </c>
      <c r="U22" s="10">
        <v>0</v>
      </c>
      <c r="V22" s="11">
        <v>0.0013275462962962963</v>
      </c>
      <c r="W22" s="10">
        <v>0</v>
      </c>
      <c r="X22" s="11">
        <v>0.0010891203703703703</v>
      </c>
      <c r="Y22" s="10">
        <v>0</v>
      </c>
      <c r="Z22" s="10">
        <v>0</v>
      </c>
      <c r="AA22" s="10">
        <v>0</v>
      </c>
      <c r="AB22" s="24">
        <f>SUM(F22+G22+H22+I22+J22+K22+L22+M22+O22+P22+R22+S22+T22+U22+V22+W22+X22+Y22)</f>
        <v>0.011622685185185186</v>
      </c>
      <c r="AC22" s="25">
        <f>SUM(E22+N22+Q22+Z22+AA22)</f>
        <v>0</v>
      </c>
      <c r="AD22" s="26">
        <f>SUM(AB22:AC22)</f>
        <v>0.011622685185185186</v>
      </c>
      <c r="AE22" s="12">
        <v>14</v>
      </c>
    </row>
    <row r="23" spans="1:31" s="28" customFormat="1" ht="24.75" customHeight="1">
      <c r="A23" s="12">
        <v>69</v>
      </c>
      <c r="B23" s="49" t="s">
        <v>85</v>
      </c>
      <c r="C23" s="56" t="s">
        <v>138</v>
      </c>
      <c r="D23" s="39" t="s">
        <v>19</v>
      </c>
      <c r="E23" s="10">
        <v>0</v>
      </c>
      <c r="F23" s="11">
        <v>0.001335648148148148</v>
      </c>
      <c r="G23" s="10">
        <v>0</v>
      </c>
      <c r="H23" s="11">
        <v>0.0010381944444444445</v>
      </c>
      <c r="I23" s="10">
        <v>0</v>
      </c>
      <c r="J23" s="11">
        <v>0.0013055555555555555</v>
      </c>
      <c r="K23" s="10">
        <v>0.00011574074074074073</v>
      </c>
      <c r="L23" s="11">
        <v>0.001042824074074074</v>
      </c>
      <c r="M23" s="10">
        <v>0</v>
      </c>
      <c r="N23" s="10">
        <v>0</v>
      </c>
      <c r="O23" s="11">
        <v>0.001837962962962963</v>
      </c>
      <c r="P23" s="10">
        <v>0.00034722222222222224</v>
      </c>
      <c r="Q23" s="10">
        <v>0</v>
      </c>
      <c r="R23" s="11">
        <v>0.0012638888888888888</v>
      </c>
      <c r="S23" s="10">
        <v>0</v>
      </c>
      <c r="T23" s="11">
        <v>0.0010451388888888889</v>
      </c>
      <c r="U23" s="10">
        <v>0.00011574074074074073</v>
      </c>
      <c r="V23" s="11">
        <v>0.0012129629629629628</v>
      </c>
      <c r="W23" s="10">
        <v>0.00011574074074074073</v>
      </c>
      <c r="X23" s="11">
        <v>0.0010462962962962963</v>
      </c>
      <c r="Y23" s="10">
        <v>0</v>
      </c>
      <c r="Z23" s="10">
        <v>0</v>
      </c>
      <c r="AA23" s="10">
        <v>0</v>
      </c>
      <c r="AB23" s="24">
        <f>SUM(F23+G23+H23+I23+J23+K23+L23+M23+O23+P23+R23+S23+T23+U23+V23+W23+X23+Y23)</f>
        <v>0.011822916666666666</v>
      </c>
      <c r="AC23" s="25">
        <f>SUM(E23+N23+Q23+Z23+AA23)</f>
        <v>0</v>
      </c>
      <c r="AD23" s="26">
        <f>SUM(AB23:AC23)</f>
        <v>0.011822916666666666</v>
      </c>
      <c r="AE23" s="12">
        <v>15</v>
      </c>
    </row>
    <row r="24" spans="1:31" s="28" customFormat="1" ht="24.75" customHeight="1">
      <c r="A24" s="12">
        <v>70</v>
      </c>
      <c r="B24" s="49" t="s">
        <v>86</v>
      </c>
      <c r="C24" s="45" t="s">
        <v>139</v>
      </c>
      <c r="D24" s="39" t="s">
        <v>19</v>
      </c>
      <c r="E24" s="10">
        <v>0</v>
      </c>
      <c r="F24" s="11">
        <v>0.001347222222222222</v>
      </c>
      <c r="G24" s="10">
        <v>0</v>
      </c>
      <c r="H24" s="11">
        <v>0.0010162037037037038</v>
      </c>
      <c r="I24" s="10">
        <v>0.00011574074074074073</v>
      </c>
      <c r="J24" s="11">
        <v>0.0013217592592592593</v>
      </c>
      <c r="K24" s="10">
        <v>0.0005787037037037038</v>
      </c>
      <c r="L24" s="11">
        <v>0.0009849537037037038</v>
      </c>
      <c r="M24" s="10">
        <v>0</v>
      </c>
      <c r="N24" s="10">
        <v>0</v>
      </c>
      <c r="O24" s="11">
        <v>0.001761574074074074</v>
      </c>
      <c r="P24" s="10">
        <v>0</v>
      </c>
      <c r="Q24" s="10">
        <v>0</v>
      </c>
      <c r="R24" s="11">
        <v>0.0012453703703703704</v>
      </c>
      <c r="S24" s="10">
        <v>0</v>
      </c>
      <c r="T24" s="11">
        <v>0.0010277777777777778</v>
      </c>
      <c r="U24" s="10">
        <v>0.00023148148148148146</v>
      </c>
      <c r="V24" s="11">
        <v>0.0012164351851851852</v>
      </c>
      <c r="W24" s="10">
        <v>0.00011574074074074073</v>
      </c>
      <c r="X24" s="11">
        <v>0.0010335648148148148</v>
      </c>
      <c r="Y24" s="10">
        <v>0</v>
      </c>
      <c r="Z24" s="10">
        <v>0</v>
      </c>
      <c r="AA24" s="10">
        <v>0</v>
      </c>
      <c r="AB24" s="24">
        <f>SUM(F24+G24+H24+I24+J24+K24+L24+M24+O24+P24+R24+S24+T24+U24+V24+W24+X24+Y24)</f>
        <v>0.01199652777777778</v>
      </c>
      <c r="AC24" s="25">
        <f>SUM(E24+N24+Q24+Z24+AA24)</f>
        <v>0</v>
      </c>
      <c r="AD24" s="26">
        <f>SUM(AB24:AC24)</f>
        <v>0.01199652777777778</v>
      </c>
      <c r="AE24" s="12">
        <v>16</v>
      </c>
    </row>
    <row r="25" spans="1:31" s="28" customFormat="1" ht="24.75" customHeight="1">
      <c r="A25" s="12">
        <v>60</v>
      </c>
      <c r="B25" s="49" t="s">
        <v>91</v>
      </c>
      <c r="C25" s="56" t="s">
        <v>131</v>
      </c>
      <c r="D25" s="39" t="s">
        <v>19</v>
      </c>
      <c r="E25" s="10">
        <v>0</v>
      </c>
      <c r="F25" s="11">
        <v>0.0014340277777777778</v>
      </c>
      <c r="G25" s="10">
        <v>0</v>
      </c>
      <c r="H25" s="11">
        <v>0.001090277777777778</v>
      </c>
      <c r="I25" s="10">
        <v>0</v>
      </c>
      <c r="J25" s="11">
        <v>0.0013518518518518521</v>
      </c>
      <c r="K25" s="10">
        <v>0</v>
      </c>
      <c r="L25" s="11">
        <v>0.0010729166666666667</v>
      </c>
      <c r="M25" s="10">
        <v>0</v>
      </c>
      <c r="N25" s="10">
        <v>0</v>
      </c>
      <c r="O25" s="11">
        <v>0.0018101851851851849</v>
      </c>
      <c r="P25" s="10">
        <v>0</v>
      </c>
      <c r="Q25" s="10">
        <v>0</v>
      </c>
      <c r="R25" s="11">
        <v>0.0012858796296296297</v>
      </c>
      <c r="S25" s="10">
        <v>0.00023148148148148146</v>
      </c>
      <c r="T25" s="11">
        <v>0.0011122685185185185</v>
      </c>
      <c r="U25" s="10">
        <v>0</v>
      </c>
      <c r="V25" s="11">
        <v>0.0013032407407407409</v>
      </c>
      <c r="W25" s="10">
        <v>0.00023148148148148146</v>
      </c>
      <c r="X25" s="11">
        <v>0.0011064814814814815</v>
      </c>
      <c r="Y25" s="10">
        <v>0</v>
      </c>
      <c r="Z25" s="10">
        <v>0</v>
      </c>
      <c r="AA25" s="10">
        <v>0</v>
      </c>
      <c r="AB25" s="24">
        <f>SUM(F25+G25+H25+I25+J25+K25+L25+M25+O25+P25+R25+S25+T25+U25+V25+W25+X25+Y25)</f>
        <v>0.01203009259259259</v>
      </c>
      <c r="AC25" s="25">
        <f>SUM(E25+N25+Q25+Z25+AA25)</f>
        <v>0</v>
      </c>
      <c r="AD25" s="26">
        <f>SUM(AB25:AC25)</f>
        <v>0.01203009259259259</v>
      </c>
      <c r="AE25" s="12">
        <v>17</v>
      </c>
    </row>
    <row r="26" spans="1:31" s="28" customFormat="1" ht="24.75" customHeight="1">
      <c r="A26" s="12">
        <v>59</v>
      </c>
      <c r="B26" s="49" t="s">
        <v>90</v>
      </c>
      <c r="C26" s="45" t="s">
        <v>136</v>
      </c>
      <c r="D26" s="39" t="s">
        <v>19</v>
      </c>
      <c r="E26" s="10">
        <v>0</v>
      </c>
      <c r="F26" s="11">
        <v>0.0015381944444444445</v>
      </c>
      <c r="G26" s="10">
        <v>0</v>
      </c>
      <c r="H26" s="11">
        <v>0.001085648148148148</v>
      </c>
      <c r="I26" s="10">
        <v>0</v>
      </c>
      <c r="J26" s="11">
        <v>0.001412037037037037</v>
      </c>
      <c r="K26" s="10">
        <v>0</v>
      </c>
      <c r="L26" s="11">
        <v>0.0010706018518518519</v>
      </c>
      <c r="M26" s="10">
        <v>0</v>
      </c>
      <c r="N26" s="10">
        <v>0</v>
      </c>
      <c r="O26" s="11">
        <v>0.001821759259259259</v>
      </c>
      <c r="P26" s="10">
        <v>0.00011574074074074073</v>
      </c>
      <c r="Q26" s="10">
        <v>0</v>
      </c>
      <c r="R26" s="11">
        <v>0.0012395833333333334</v>
      </c>
      <c r="S26" s="10">
        <v>0</v>
      </c>
      <c r="T26" s="11">
        <v>0.001074074074074074</v>
      </c>
      <c r="U26" s="10">
        <v>0.00023148148148148146</v>
      </c>
      <c r="V26" s="11">
        <v>0.0012384259259259258</v>
      </c>
      <c r="W26" s="10">
        <v>0</v>
      </c>
      <c r="X26" s="11">
        <v>0.0010601851851851853</v>
      </c>
      <c r="Y26" s="10">
        <v>0</v>
      </c>
      <c r="Z26" s="10">
        <v>0.0006944444444444445</v>
      </c>
      <c r="AA26" s="10">
        <v>0</v>
      </c>
      <c r="AB26" s="24">
        <f>SUM(F26+G26+H26+I26+J26+K26+L26+M26+O26+P26+R26+S26+T26+U26+V26+W26+X26+Y26)</f>
        <v>0.011887731481481482</v>
      </c>
      <c r="AC26" s="25">
        <f>SUM(E26+N26+Q26+Z26+AA26)</f>
        <v>0.0006944444444444445</v>
      </c>
      <c r="AD26" s="26">
        <f>SUM(AB26:AC26)</f>
        <v>0.012582175925925925</v>
      </c>
      <c r="AE26" s="12">
        <v>18</v>
      </c>
    </row>
    <row r="27" spans="1:31" s="28" customFormat="1" ht="24.75" customHeight="1">
      <c r="A27" s="12">
        <v>68</v>
      </c>
      <c r="B27" s="49" t="s">
        <v>94</v>
      </c>
      <c r="C27" s="56" t="s">
        <v>137</v>
      </c>
      <c r="D27" s="39" t="s">
        <v>19</v>
      </c>
      <c r="E27" s="10">
        <v>0</v>
      </c>
      <c r="F27" s="11">
        <v>0.0013935185185185188</v>
      </c>
      <c r="G27" s="10">
        <v>0</v>
      </c>
      <c r="H27" s="11">
        <v>0.001037037037037037</v>
      </c>
      <c r="I27" s="10">
        <v>0</v>
      </c>
      <c r="J27" s="11">
        <v>0.0014097222222222221</v>
      </c>
      <c r="K27" s="10">
        <v>0</v>
      </c>
      <c r="L27" s="11">
        <v>0.0010358796296296297</v>
      </c>
      <c r="M27" s="10">
        <v>0</v>
      </c>
      <c r="N27" s="10">
        <v>0</v>
      </c>
      <c r="O27" s="11">
        <v>0.0017777777777777776</v>
      </c>
      <c r="P27" s="10">
        <v>0</v>
      </c>
      <c r="Q27" s="10">
        <v>0</v>
      </c>
      <c r="R27" s="11">
        <v>0.002746527777777778</v>
      </c>
      <c r="S27" s="10">
        <v>0</v>
      </c>
      <c r="T27" s="11">
        <v>0.0010717592592592593</v>
      </c>
      <c r="U27" s="10">
        <v>0</v>
      </c>
      <c r="V27" s="11">
        <v>0.0012893518518518519</v>
      </c>
      <c r="W27" s="10">
        <v>0.00034722222222222224</v>
      </c>
      <c r="X27" s="11">
        <v>0.0010925925925925925</v>
      </c>
      <c r="Y27" s="10">
        <v>0.00034722222222222224</v>
      </c>
      <c r="Z27" s="10">
        <v>0</v>
      </c>
      <c r="AA27" s="10">
        <v>0</v>
      </c>
      <c r="AB27" s="24">
        <f>SUM(F27+G27+H27+I27+J27+K27+L27+M27+O27+P27+R27+S27+T27+U27+V27+W27+X27+Y27)</f>
        <v>0.013548611111111114</v>
      </c>
      <c r="AC27" s="25">
        <f>SUM(E27+N27+Q27+Z27+AA27)</f>
        <v>0</v>
      </c>
      <c r="AD27" s="26">
        <f>SUM(AB27:AC27)</f>
        <v>0.013548611111111114</v>
      </c>
      <c r="AE27" s="12">
        <v>19</v>
      </c>
    </row>
    <row r="28" spans="1:31" s="28" customFormat="1" ht="41.25" customHeight="1">
      <c r="A28" s="12">
        <v>55</v>
      </c>
      <c r="B28" s="42" t="s">
        <v>134</v>
      </c>
      <c r="C28" s="38" t="s">
        <v>100</v>
      </c>
      <c r="D28" s="39" t="s">
        <v>19</v>
      </c>
      <c r="E28" s="10">
        <v>0</v>
      </c>
      <c r="F28" s="11">
        <v>0.0012268518518518518</v>
      </c>
      <c r="G28" s="10">
        <v>0</v>
      </c>
      <c r="H28" s="11">
        <v>0.0009467592592592592</v>
      </c>
      <c r="I28" s="10">
        <v>0</v>
      </c>
      <c r="J28" s="11">
        <v>0.0012025462962962964</v>
      </c>
      <c r="K28" s="10">
        <v>0</v>
      </c>
      <c r="L28" s="11">
        <v>0.0009201388888888889</v>
      </c>
      <c r="M28" s="10">
        <v>0</v>
      </c>
      <c r="N28" s="10">
        <v>0</v>
      </c>
      <c r="O28" s="11">
        <v>0.0016701388888888892</v>
      </c>
      <c r="P28" s="10">
        <v>0</v>
      </c>
      <c r="Q28" s="10">
        <v>0</v>
      </c>
      <c r="R28" s="11">
        <v>0.001085648148148148</v>
      </c>
      <c r="S28" s="10">
        <v>0</v>
      </c>
      <c r="T28" s="11">
        <v>0</v>
      </c>
      <c r="U28" s="10">
        <v>0</v>
      </c>
      <c r="V28" s="11">
        <v>0</v>
      </c>
      <c r="W28" s="10">
        <v>0</v>
      </c>
      <c r="X28" s="11">
        <v>0</v>
      </c>
      <c r="Y28" s="10">
        <v>0</v>
      </c>
      <c r="Z28" s="10">
        <v>0</v>
      </c>
      <c r="AA28" s="10">
        <v>0</v>
      </c>
      <c r="AB28" s="24">
        <f>SUM(F28+G28+H28+I28+J28+K28+L28+M28+O28+P28+R28+S28+T28+U28+V28+W28+X28+Y28)</f>
        <v>0.007052083333333334</v>
      </c>
      <c r="AC28" s="25">
        <f>SUM(E28+N28+Q28+Z28+AA28)</f>
        <v>0</v>
      </c>
      <c r="AD28" s="63" t="s">
        <v>150</v>
      </c>
      <c r="AE28" s="63"/>
    </row>
    <row r="29" spans="1:31" s="28" customFormat="1" ht="34.5" customHeight="1">
      <c r="A29" s="12">
        <v>71</v>
      </c>
      <c r="B29" s="49" t="s">
        <v>87</v>
      </c>
      <c r="C29" s="45" t="s">
        <v>140</v>
      </c>
      <c r="D29" s="39" t="s">
        <v>19</v>
      </c>
      <c r="E29" s="10">
        <v>0</v>
      </c>
      <c r="F29" s="11">
        <v>0.0015034722222222222</v>
      </c>
      <c r="G29" s="10">
        <v>0</v>
      </c>
      <c r="H29" s="11">
        <v>0.0011481481481481481</v>
      </c>
      <c r="I29" s="10">
        <v>0</v>
      </c>
      <c r="J29" s="11">
        <v>0.0014872685185185186</v>
      </c>
      <c r="K29" s="10">
        <v>0</v>
      </c>
      <c r="L29" s="11">
        <v>0.0011319444444444443</v>
      </c>
      <c r="M29" s="10">
        <v>0</v>
      </c>
      <c r="N29" s="10">
        <v>0</v>
      </c>
      <c r="O29" s="11">
        <v>0.0017812499999999998</v>
      </c>
      <c r="P29" s="10">
        <v>0</v>
      </c>
      <c r="Q29" s="10">
        <v>0</v>
      </c>
      <c r="R29" s="11">
        <v>0.0013912037037037037</v>
      </c>
      <c r="S29" s="10">
        <v>0</v>
      </c>
      <c r="T29" s="11">
        <v>0.0011840277777777778</v>
      </c>
      <c r="U29" s="10">
        <v>0</v>
      </c>
      <c r="V29" s="11">
        <v>0.0014374999999999998</v>
      </c>
      <c r="W29" s="10">
        <v>0</v>
      </c>
      <c r="X29" s="11">
        <v>0.0011620370370370372</v>
      </c>
      <c r="Y29" s="10">
        <v>0</v>
      </c>
      <c r="Z29" s="10">
        <v>0</v>
      </c>
      <c r="AA29" s="10">
        <v>0</v>
      </c>
      <c r="AB29" s="24">
        <f>SUM(F29+G29+H29+I29+J29+K29+L29+M29+O29+P29+R29+S29+T29+U29+V29+W29+X29+Y29)</f>
        <v>0.012226851851851852</v>
      </c>
      <c r="AC29" s="25">
        <f>SUM(E29+N29+Q29+Z29+AA29)</f>
        <v>0</v>
      </c>
      <c r="AD29" s="63" t="s">
        <v>149</v>
      </c>
      <c r="AE29" s="63"/>
    </row>
    <row r="30" spans="1:31" s="28" customFormat="1" ht="37.5" customHeight="1">
      <c r="A30" s="12">
        <v>72</v>
      </c>
      <c r="B30" s="49" t="s">
        <v>95</v>
      </c>
      <c r="C30" s="45" t="s">
        <v>141</v>
      </c>
      <c r="D30" s="39" t="s">
        <v>19</v>
      </c>
      <c r="E30" s="10">
        <v>0</v>
      </c>
      <c r="F30" s="11">
        <v>0.0016990740740740742</v>
      </c>
      <c r="G30" s="10">
        <v>0</v>
      </c>
      <c r="H30" s="11">
        <v>0.0011898148148148148</v>
      </c>
      <c r="I30" s="10">
        <v>0</v>
      </c>
      <c r="J30" s="11">
        <v>0.0016527777777777775</v>
      </c>
      <c r="K30" s="10">
        <v>0</v>
      </c>
      <c r="L30" s="11">
        <v>0.001170138888888889</v>
      </c>
      <c r="M30" s="10">
        <v>0</v>
      </c>
      <c r="N30" s="10">
        <v>0</v>
      </c>
      <c r="O30" s="11">
        <v>0.002019675925925926</v>
      </c>
      <c r="P30" s="10">
        <v>0</v>
      </c>
      <c r="Q30" s="10">
        <v>0</v>
      </c>
      <c r="R30" s="11">
        <v>0.0014652777777777778</v>
      </c>
      <c r="S30" s="10">
        <v>0.00011574074074074073</v>
      </c>
      <c r="T30" s="11">
        <v>0.0012488425925925926</v>
      </c>
      <c r="U30" s="10">
        <v>0.00034722222222222224</v>
      </c>
      <c r="V30" s="11">
        <v>0.001386574074074074</v>
      </c>
      <c r="W30" s="10">
        <v>0</v>
      </c>
      <c r="X30" s="11">
        <v>0.0012534722222222222</v>
      </c>
      <c r="Y30" s="10">
        <v>0</v>
      </c>
      <c r="Z30" s="10">
        <v>0</v>
      </c>
      <c r="AA30" s="10">
        <v>0</v>
      </c>
      <c r="AB30" s="24">
        <f>SUM(F30+G30+H30+I30+J30+K30+L30+M30+O30+P30+R30+S30+T30+U30+V30+W30+X30+Y30)</f>
        <v>0.013548611111111112</v>
      </c>
      <c r="AC30" s="25">
        <f>SUM(E30+N30+Q30+Z30+AA30)</f>
        <v>0</v>
      </c>
      <c r="AD30" s="63" t="s">
        <v>149</v>
      </c>
      <c r="AE30" s="63"/>
    </row>
    <row r="31" ht="12.75">
      <c r="D31" s="52"/>
    </row>
  </sheetData>
  <sheetProtection/>
  <printOptions/>
  <pageMargins left="0" right="0" top="0.15748031496062992" bottom="0.35433070866141736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E25"/>
  <sheetViews>
    <sheetView zoomScale="70" zoomScaleNormal="70" zoomScalePageLayoutView="0" workbookViewId="0" topLeftCell="A4">
      <selection activeCell="M25" sqref="M25"/>
    </sheetView>
  </sheetViews>
  <sheetFormatPr defaultColWidth="9.140625" defaultRowHeight="12.75"/>
  <cols>
    <col min="1" max="1" width="3.8515625" style="0" customWidth="1"/>
    <col min="2" max="2" width="19.00390625" style="36" customWidth="1"/>
    <col min="3" max="3" width="11.00390625" style="0" customWidth="1"/>
    <col min="4" max="4" width="5.8515625" style="32" customWidth="1"/>
    <col min="5" max="5" width="5.140625" style="7" customWidth="1"/>
    <col min="6" max="6" width="6.28125" style="7" customWidth="1"/>
    <col min="7" max="7" width="5.140625" style="7" customWidth="1"/>
    <col min="8" max="8" width="6.28125" style="7" customWidth="1"/>
    <col min="9" max="9" width="5.140625" style="7" customWidth="1"/>
    <col min="10" max="10" width="6.28125" style="7" customWidth="1"/>
    <col min="11" max="11" width="5.140625" style="7" customWidth="1"/>
    <col min="12" max="12" width="6.28125" style="7" customWidth="1"/>
    <col min="13" max="14" width="5.140625" style="7" customWidth="1"/>
    <col min="15" max="15" width="6.28125" style="7" customWidth="1"/>
    <col min="16" max="17" width="5.140625" style="7" customWidth="1"/>
    <col min="18" max="18" width="6.28125" style="7" customWidth="1"/>
    <col min="19" max="19" width="5.140625" style="7" customWidth="1"/>
    <col min="20" max="20" width="6.28125" style="7" customWidth="1"/>
    <col min="21" max="21" width="5.140625" style="7" customWidth="1"/>
    <col min="22" max="22" width="6.28125" style="7" customWidth="1"/>
    <col min="23" max="23" width="5.140625" style="7" customWidth="1"/>
    <col min="24" max="24" width="6.28125" style="7" customWidth="1"/>
    <col min="25" max="27" width="5.140625" style="7" customWidth="1"/>
    <col min="28" max="28" width="7.421875" style="7" customWidth="1"/>
    <col min="29" max="29" width="5.140625" style="7" customWidth="1"/>
    <col min="30" max="30" width="8.140625" style="7" customWidth="1"/>
    <col min="31" max="31" width="5.421875" style="32" customWidth="1"/>
  </cols>
  <sheetData>
    <row r="1" ht="12.75"/>
    <row r="2" ht="12.75"/>
    <row r="3" ht="12.75"/>
    <row r="4" spans="3:4" ht="12.75">
      <c r="C4" s="36"/>
      <c r="D4" s="46" t="s">
        <v>39</v>
      </c>
    </row>
    <row r="5" ht="12.75">
      <c r="D5" s="58" t="s">
        <v>153</v>
      </c>
    </row>
    <row r="6" spans="3:27" ht="12.75">
      <c r="C6" s="7"/>
      <c r="D6" s="44"/>
      <c r="N6" s="13"/>
      <c r="O6" s="17"/>
      <c r="P6" s="14"/>
      <c r="Q6" s="15"/>
      <c r="R6" s="17"/>
      <c r="S6" s="14"/>
      <c r="T6" s="17"/>
      <c r="U6" s="15"/>
      <c r="V6" s="17"/>
      <c r="W6" s="14"/>
      <c r="X6" s="17"/>
      <c r="Y6" s="15"/>
      <c r="Z6" s="15"/>
      <c r="AA6" s="17"/>
    </row>
    <row r="7" spans="14:27" ht="12.75">
      <c r="N7" s="8"/>
      <c r="O7" s="8"/>
      <c r="P7" s="9"/>
      <c r="Q7" s="16"/>
      <c r="R7" s="8"/>
      <c r="S7" s="9"/>
      <c r="V7" s="8"/>
      <c r="W7" s="9"/>
      <c r="Z7" s="16"/>
      <c r="AA7" s="18"/>
    </row>
    <row r="8" spans="1:31" s="4" customFormat="1" ht="25.5" customHeight="1">
      <c r="A8" s="6" t="s">
        <v>0</v>
      </c>
      <c r="B8" s="37" t="s">
        <v>12</v>
      </c>
      <c r="C8" s="5" t="s">
        <v>13</v>
      </c>
      <c r="D8" s="5" t="s">
        <v>18</v>
      </c>
      <c r="E8" s="30" t="s">
        <v>34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33</v>
      </c>
      <c r="O8" s="30" t="s">
        <v>20</v>
      </c>
      <c r="P8" s="30" t="s">
        <v>21</v>
      </c>
      <c r="Q8" s="30" t="s">
        <v>35</v>
      </c>
      <c r="R8" s="30" t="s">
        <v>22</v>
      </c>
      <c r="S8" s="30" t="s">
        <v>23</v>
      </c>
      <c r="T8" s="30" t="s">
        <v>24</v>
      </c>
      <c r="U8" s="30" t="s">
        <v>25</v>
      </c>
      <c r="V8" s="30" t="s">
        <v>26</v>
      </c>
      <c r="W8" s="30" t="s">
        <v>27</v>
      </c>
      <c r="X8" s="30" t="s">
        <v>37</v>
      </c>
      <c r="Y8" s="30" t="s">
        <v>38</v>
      </c>
      <c r="Z8" s="30" t="s">
        <v>36</v>
      </c>
      <c r="AA8" s="30" t="s">
        <v>28</v>
      </c>
      <c r="AB8" s="31" t="s">
        <v>1</v>
      </c>
      <c r="AC8" s="23" t="s">
        <v>2</v>
      </c>
      <c r="AD8" s="23" t="s">
        <v>3</v>
      </c>
      <c r="AE8" s="5" t="s">
        <v>17</v>
      </c>
    </row>
    <row r="9" spans="1:31" s="1" customFormat="1" ht="24.75" customHeight="1">
      <c r="A9" s="12">
        <v>7</v>
      </c>
      <c r="B9" s="42" t="s">
        <v>53</v>
      </c>
      <c r="C9" s="41" t="s">
        <v>103</v>
      </c>
      <c r="D9" s="45">
        <v>1600</v>
      </c>
      <c r="E9" s="10">
        <v>0</v>
      </c>
      <c r="F9" s="11">
        <v>0.0013564814814814813</v>
      </c>
      <c r="G9" s="10">
        <v>0</v>
      </c>
      <c r="H9" s="11">
        <v>0.0009953703703703704</v>
      </c>
      <c r="I9" s="10">
        <v>0</v>
      </c>
      <c r="J9" s="11">
        <v>0.0013726851851851851</v>
      </c>
      <c r="K9" s="10">
        <v>0</v>
      </c>
      <c r="L9" s="11">
        <v>0.0010138888888888888</v>
      </c>
      <c r="M9" s="10">
        <v>0</v>
      </c>
      <c r="N9" s="10">
        <v>0</v>
      </c>
      <c r="O9" s="11">
        <v>0.001710648148148148</v>
      </c>
      <c r="P9" s="10">
        <v>0</v>
      </c>
      <c r="Q9" s="10">
        <v>0</v>
      </c>
      <c r="R9" s="11">
        <v>0.0011006944444444443</v>
      </c>
      <c r="S9" s="10">
        <v>0</v>
      </c>
      <c r="T9" s="11">
        <v>0.0009375000000000001</v>
      </c>
      <c r="U9" s="10">
        <v>0</v>
      </c>
      <c r="V9" s="11">
        <v>0.0011111111111111111</v>
      </c>
      <c r="W9" s="10">
        <v>0</v>
      </c>
      <c r="X9" s="11">
        <v>0.0009780092592592592</v>
      </c>
      <c r="Y9" s="10">
        <v>0</v>
      </c>
      <c r="Z9" s="10">
        <v>0</v>
      </c>
      <c r="AA9" s="10">
        <v>0</v>
      </c>
      <c r="AB9" s="24">
        <f>SUM(F9+G9+H9+I9+J9+K9+L9+M9+O9+P9+R9+S9+T9+U9+V9+W9+X9+Y9)</f>
        <v>0.010576388888888889</v>
      </c>
      <c r="AC9" s="25">
        <f>SUM(E9+N9+Q9+Z9+AA9)</f>
        <v>0</v>
      </c>
      <c r="AD9" s="26">
        <f>SUM(AB9:AC9)</f>
        <v>0.010576388888888889</v>
      </c>
      <c r="AE9" s="12">
        <v>1</v>
      </c>
    </row>
    <row r="10" spans="1:31" ht="24.75" customHeight="1">
      <c r="A10" s="12">
        <v>4</v>
      </c>
      <c r="B10" s="42" t="s">
        <v>96</v>
      </c>
      <c r="C10" s="38" t="s">
        <v>98</v>
      </c>
      <c r="D10" s="45">
        <v>1600</v>
      </c>
      <c r="E10" s="10">
        <v>0</v>
      </c>
      <c r="F10" s="11">
        <v>0.0013310185185185185</v>
      </c>
      <c r="G10" s="10">
        <v>0</v>
      </c>
      <c r="H10" s="11">
        <v>0.0010104166666666666</v>
      </c>
      <c r="I10" s="10">
        <v>0</v>
      </c>
      <c r="J10" s="11">
        <v>0.0013437500000000001</v>
      </c>
      <c r="K10" s="10">
        <v>0</v>
      </c>
      <c r="L10" s="11">
        <v>0.0010196759259259258</v>
      </c>
      <c r="M10" s="10">
        <v>0</v>
      </c>
      <c r="N10" s="10">
        <v>0</v>
      </c>
      <c r="O10" s="11">
        <v>0.0017337962962962964</v>
      </c>
      <c r="P10" s="10">
        <v>0</v>
      </c>
      <c r="Q10" s="10">
        <v>0</v>
      </c>
      <c r="R10" s="11">
        <v>0.0010925925925925925</v>
      </c>
      <c r="S10" s="10">
        <v>0</v>
      </c>
      <c r="T10" s="11">
        <v>0.0009409722222222223</v>
      </c>
      <c r="U10" s="10">
        <v>0</v>
      </c>
      <c r="V10" s="11">
        <v>0.0011435185185185183</v>
      </c>
      <c r="W10" s="10">
        <v>0</v>
      </c>
      <c r="X10" s="11">
        <v>0.0010081018518518518</v>
      </c>
      <c r="Y10" s="10">
        <v>0</v>
      </c>
      <c r="Z10" s="10">
        <v>0.00011574074074074073</v>
      </c>
      <c r="AA10" s="10">
        <v>0</v>
      </c>
      <c r="AB10" s="24">
        <f>SUM(F10+G10+H10+I10+J10+K10+L10+M10+O10+P10+R10+S10+T10+U10+V10+W10+X10+Y10)</f>
        <v>0.010623842592592591</v>
      </c>
      <c r="AC10" s="25">
        <f>SUM(E10+N10+Q10+Z10+AA10)</f>
        <v>0.00011574074074074073</v>
      </c>
      <c r="AD10" s="26">
        <f>SUM(AB10:AC10)</f>
        <v>0.010739583333333332</v>
      </c>
      <c r="AE10" s="12">
        <v>2</v>
      </c>
    </row>
    <row r="11" spans="1:31" ht="24.75" customHeight="1">
      <c r="A11" s="12">
        <v>2</v>
      </c>
      <c r="B11" s="42" t="s">
        <v>42</v>
      </c>
      <c r="C11" s="38" t="s">
        <v>98</v>
      </c>
      <c r="D11" s="45">
        <v>1600</v>
      </c>
      <c r="E11" s="10">
        <v>0</v>
      </c>
      <c r="F11" s="11">
        <v>0.0013877314814814813</v>
      </c>
      <c r="G11" s="10">
        <v>0</v>
      </c>
      <c r="H11" s="11">
        <v>0.001005787037037037</v>
      </c>
      <c r="I11" s="10">
        <v>0</v>
      </c>
      <c r="J11" s="11">
        <v>0.0013402777777777777</v>
      </c>
      <c r="K11" s="10">
        <v>0</v>
      </c>
      <c r="L11" s="11">
        <v>0.001005787037037037</v>
      </c>
      <c r="M11" s="10">
        <v>0</v>
      </c>
      <c r="N11" s="10">
        <v>0</v>
      </c>
      <c r="O11" s="11">
        <v>0.0018229166666666665</v>
      </c>
      <c r="P11" s="10">
        <v>0</v>
      </c>
      <c r="Q11" s="10">
        <v>0</v>
      </c>
      <c r="R11" s="11">
        <v>0.001079861111111111</v>
      </c>
      <c r="S11" s="10">
        <v>0</v>
      </c>
      <c r="T11" s="11">
        <v>0.0009328703703703704</v>
      </c>
      <c r="U11" s="10">
        <v>0</v>
      </c>
      <c r="V11" s="11">
        <v>0.001113425925925926</v>
      </c>
      <c r="W11" s="10">
        <v>0</v>
      </c>
      <c r="X11" s="11">
        <v>0.0009386574074074073</v>
      </c>
      <c r="Y11" s="10">
        <v>0</v>
      </c>
      <c r="Z11" s="10">
        <v>0.00011574074074074073</v>
      </c>
      <c r="AA11" s="10">
        <v>0</v>
      </c>
      <c r="AB11" s="24">
        <f>SUM(F11+G11+H11+I11+J11+K11+L11+M11+O11+P11+R11+S11+T11+U11+V11+W11+X11+Y11)</f>
        <v>0.010627314814814813</v>
      </c>
      <c r="AC11" s="25">
        <f>SUM(E11+N11+Q11+Z11+AA11)</f>
        <v>0.00011574074074074073</v>
      </c>
      <c r="AD11" s="26">
        <f>SUM(AB11:AC11)</f>
        <v>0.010743055555555554</v>
      </c>
      <c r="AE11" s="12">
        <v>3</v>
      </c>
    </row>
    <row r="12" spans="1:31" ht="24.75" customHeight="1">
      <c r="A12" s="50">
        <v>15</v>
      </c>
      <c r="B12" s="48" t="s">
        <v>107</v>
      </c>
      <c r="C12" s="55" t="s">
        <v>108</v>
      </c>
      <c r="D12" s="45">
        <v>1600</v>
      </c>
      <c r="E12" s="10">
        <v>0</v>
      </c>
      <c r="F12" s="11">
        <v>0.001412037037037037</v>
      </c>
      <c r="G12" s="10">
        <v>0</v>
      </c>
      <c r="H12" s="11">
        <v>0.0010393518518518519</v>
      </c>
      <c r="I12" s="10">
        <v>0</v>
      </c>
      <c r="J12" s="11">
        <v>0.001371527777777778</v>
      </c>
      <c r="K12" s="10">
        <v>0</v>
      </c>
      <c r="L12" s="11">
        <v>0.0010300925925925926</v>
      </c>
      <c r="M12" s="10">
        <v>0</v>
      </c>
      <c r="N12" s="10">
        <v>0</v>
      </c>
      <c r="O12" s="11">
        <v>0.0018321759259259257</v>
      </c>
      <c r="P12" s="10">
        <v>0</v>
      </c>
      <c r="Q12" s="10">
        <v>0</v>
      </c>
      <c r="R12" s="11">
        <v>0.0011076388888888891</v>
      </c>
      <c r="S12" s="10">
        <v>0</v>
      </c>
      <c r="T12" s="11">
        <v>0.0009525462962962963</v>
      </c>
      <c r="U12" s="10">
        <v>0</v>
      </c>
      <c r="V12" s="11">
        <v>0.0011377314814814813</v>
      </c>
      <c r="W12" s="10">
        <v>0</v>
      </c>
      <c r="X12" s="11">
        <v>0.0010083333333333333</v>
      </c>
      <c r="Y12" s="10">
        <v>0</v>
      </c>
      <c r="Z12" s="10">
        <v>0</v>
      </c>
      <c r="AA12" s="10">
        <v>0</v>
      </c>
      <c r="AB12" s="24">
        <f>SUM(F12+G12+H12+I12+J12+K12+L12+M12+O12+P12+R12+S12+T12+U12+V12+W12+X12+Y12)</f>
        <v>0.010891435185185185</v>
      </c>
      <c r="AC12" s="25">
        <f>SUM(E12+N12+Q12+Z12+AA12)</f>
        <v>0</v>
      </c>
      <c r="AD12" s="26">
        <f>SUM(AB12:AC12)</f>
        <v>0.010891435185185185</v>
      </c>
      <c r="AE12" s="20">
        <v>4</v>
      </c>
    </row>
    <row r="13" spans="1:31" ht="24.75" customHeight="1">
      <c r="A13" s="12">
        <v>1</v>
      </c>
      <c r="B13" s="43" t="s">
        <v>41</v>
      </c>
      <c r="C13" s="38" t="s">
        <v>97</v>
      </c>
      <c r="D13" s="45">
        <v>1600</v>
      </c>
      <c r="E13" s="10">
        <v>0</v>
      </c>
      <c r="F13" s="11">
        <v>0.0014479166666666666</v>
      </c>
      <c r="G13" s="10">
        <v>0</v>
      </c>
      <c r="H13" s="11">
        <v>0.0010543981481481483</v>
      </c>
      <c r="I13" s="10">
        <v>0</v>
      </c>
      <c r="J13" s="11">
        <v>0.0014629629629629628</v>
      </c>
      <c r="K13" s="10">
        <v>0</v>
      </c>
      <c r="L13" s="11">
        <v>0.0010520833333333335</v>
      </c>
      <c r="M13" s="10">
        <v>0</v>
      </c>
      <c r="N13" s="10">
        <v>0</v>
      </c>
      <c r="O13" s="11">
        <v>0.001945601851851852</v>
      </c>
      <c r="P13" s="10">
        <v>0</v>
      </c>
      <c r="Q13" s="10">
        <v>0</v>
      </c>
      <c r="R13" s="11">
        <v>0.0011342592592592591</v>
      </c>
      <c r="S13" s="10">
        <v>0</v>
      </c>
      <c r="T13" s="11">
        <v>0.0009837962962962964</v>
      </c>
      <c r="U13" s="10">
        <v>0</v>
      </c>
      <c r="V13" s="11">
        <v>0.0011608796296296295</v>
      </c>
      <c r="W13" s="10">
        <v>0</v>
      </c>
      <c r="X13" s="11">
        <v>0.001</v>
      </c>
      <c r="Y13" s="10">
        <v>0</v>
      </c>
      <c r="Z13" s="10">
        <v>0</v>
      </c>
      <c r="AA13" s="10">
        <v>0</v>
      </c>
      <c r="AB13" s="24">
        <f>SUM(F13+G13+H13+I13+J13+K13+L13+M13+O13+P13+R13+S13+T13+U13+V13+W13+X13+Y13)</f>
        <v>0.01124189814814815</v>
      </c>
      <c r="AC13" s="25">
        <f>SUM(E13+N13+Q13+Z13+AA13)</f>
        <v>0</v>
      </c>
      <c r="AD13" s="26">
        <f>SUM(AB13:AC13)</f>
        <v>0.01124189814814815</v>
      </c>
      <c r="AE13" s="12">
        <v>5</v>
      </c>
    </row>
    <row r="14" spans="1:31" ht="24.75" customHeight="1">
      <c r="A14" s="50">
        <v>14</v>
      </c>
      <c r="B14" s="48" t="s">
        <v>52</v>
      </c>
      <c r="C14" s="55" t="s">
        <v>106</v>
      </c>
      <c r="D14" s="45">
        <v>1600</v>
      </c>
      <c r="E14" s="10">
        <v>0</v>
      </c>
      <c r="F14" s="11">
        <v>0.0014328703703703706</v>
      </c>
      <c r="G14" s="10">
        <v>0</v>
      </c>
      <c r="H14" s="11">
        <v>0.0010578703703703705</v>
      </c>
      <c r="I14" s="10">
        <v>0</v>
      </c>
      <c r="J14" s="11">
        <v>0.0014293981481481482</v>
      </c>
      <c r="K14" s="10">
        <v>0</v>
      </c>
      <c r="L14" s="11">
        <v>0.0010509259259259259</v>
      </c>
      <c r="M14" s="10">
        <v>0</v>
      </c>
      <c r="N14" s="10">
        <v>0</v>
      </c>
      <c r="O14" s="11">
        <v>0.0019189814814814814</v>
      </c>
      <c r="P14" s="10">
        <v>0</v>
      </c>
      <c r="Q14" s="10">
        <v>0</v>
      </c>
      <c r="R14" s="11">
        <v>0.0011192129629629631</v>
      </c>
      <c r="S14" s="10">
        <v>0</v>
      </c>
      <c r="T14" s="11">
        <v>0.0009560185185185185</v>
      </c>
      <c r="U14" s="10">
        <v>0</v>
      </c>
      <c r="V14" s="11">
        <v>0.001199074074074074</v>
      </c>
      <c r="W14" s="10">
        <v>0</v>
      </c>
      <c r="X14" s="11">
        <v>0.001113425925925926</v>
      </c>
      <c r="Y14" s="10">
        <v>0</v>
      </c>
      <c r="Z14" s="10">
        <v>0</v>
      </c>
      <c r="AA14" s="10">
        <v>0</v>
      </c>
      <c r="AB14" s="24">
        <f>SUM(F14+G14+H14+I14+J14+K14+L14+M14+O14+P14+R14+S14+T14+U14+V14+W14+X14+Y14)</f>
        <v>0.011277777777777779</v>
      </c>
      <c r="AC14" s="25">
        <f>SUM(E14+N14+Q14+Z14+AA14)</f>
        <v>0</v>
      </c>
      <c r="AD14" s="26">
        <f>SUM(AB14:AC14)</f>
        <v>0.011277777777777779</v>
      </c>
      <c r="AE14" s="20">
        <v>6</v>
      </c>
    </row>
    <row r="15" spans="1:31" ht="24.75" customHeight="1">
      <c r="A15" s="12">
        <v>3</v>
      </c>
      <c r="B15" s="42" t="s">
        <v>43</v>
      </c>
      <c r="C15" s="38" t="s">
        <v>99</v>
      </c>
      <c r="D15" s="45">
        <v>1600</v>
      </c>
      <c r="E15" s="10">
        <v>0</v>
      </c>
      <c r="F15" s="11">
        <v>0.0014097222222222221</v>
      </c>
      <c r="G15" s="10">
        <v>0</v>
      </c>
      <c r="H15" s="11">
        <v>0.0010150462962962962</v>
      </c>
      <c r="I15" s="10">
        <v>0</v>
      </c>
      <c r="J15" s="11">
        <v>0.0014108796296296298</v>
      </c>
      <c r="K15" s="10">
        <v>0</v>
      </c>
      <c r="L15" s="11">
        <v>0.001005787037037037</v>
      </c>
      <c r="M15" s="10">
        <v>0</v>
      </c>
      <c r="N15" s="10">
        <v>0</v>
      </c>
      <c r="O15" s="11">
        <v>0.0018784722222222223</v>
      </c>
      <c r="P15" s="10">
        <v>0</v>
      </c>
      <c r="Q15" s="10">
        <v>0</v>
      </c>
      <c r="R15" s="11">
        <v>0.0011145833333333333</v>
      </c>
      <c r="S15" s="10">
        <v>0</v>
      </c>
      <c r="T15" s="11">
        <v>0.0009675925925925925</v>
      </c>
      <c r="U15" s="10">
        <v>0.0005787037037037038</v>
      </c>
      <c r="V15" s="11">
        <v>0.0011284722222222223</v>
      </c>
      <c r="W15" s="10">
        <v>0</v>
      </c>
      <c r="X15" s="11">
        <v>0.0009745370370370371</v>
      </c>
      <c r="Y15" s="10">
        <v>0</v>
      </c>
      <c r="Z15" s="10">
        <v>0</v>
      </c>
      <c r="AA15" s="10">
        <v>0</v>
      </c>
      <c r="AB15" s="24">
        <f>SUM(F15+G15+H15+I15+J15+K15+L15+M15+O15+P15+R15+S15+T15+U15+V15+W15+X15+Y15)</f>
        <v>0.011483796296296298</v>
      </c>
      <c r="AC15" s="25">
        <f>SUM(E15+N15+Q15+Z15+AA15)</f>
        <v>0</v>
      </c>
      <c r="AD15" s="26">
        <f>SUM(AB15:AC15)</f>
        <v>0.011483796296296298</v>
      </c>
      <c r="AE15" s="12">
        <v>7</v>
      </c>
    </row>
    <row r="16" spans="1:31" ht="24.75" customHeight="1">
      <c r="A16" s="12">
        <v>5</v>
      </c>
      <c r="B16" s="42" t="s">
        <v>44</v>
      </c>
      <c r="C16" s="38" t="s">
        <v>142</v>
      </c>
      <c r="D16" s="45">
        <v>1600</v>
      </c>
      <c r="E16" s="10">
        <v>0</v>
      </c>
      <c r="F16" s="11">
        <v>0.0014837962962962964</v>
      </c>
      <c r="G16" s="10">
        <v>0</v>
      </c>
      <c r="H16" s="11">
        <v>0.0011550925925925925</v>
      </c>
      <c r="I16" s="10">
        <v>0</v>
      </c>
      <c r="J16" s="11">
        <v>0.0014687500000000002</v>
      </c>
      <c r="K16" s="10">
        <v>0</v>
      </c>
      <c r="L16" s="11">
        <v>0.0011030092592592593</v>
      </c>
      <c r="M16" s="10">
        <v>0</v>
      </c>
      <c r="N16" s="10">
        <v>0</v>
      </c>
      <c r="O16" s="11">
        <v>0.0019085648148148145</v>
      </c>
      <c r="P16" s="10">
        <v>0</v>
      </c>
      <c r="Q16" s="10">
        <v>0</v>
      </c>
      <c r="R16" s="11">
        <v>0.0011481481481481481</v>
      </c>
      <c r="S16" s="10">
        <v>0</v>
      </c>
      <c r="T16" s="11">
        <v>0.0010219907407407406</v>
      </c>
      <c r="U16" s="10">
        <v>0</v>
      </c>
      <c r="V16" s="11">
        <v>0.0011967592592592592</v>
      </c>
      <c r="W16" s="10">
        <v>0</v>
      </c>
      <c r="X16" s="11">
        <v>0.0010520833333333335</v>
      </c>
      <c r="Y16" s="10">
        <v>0</v>
      </c>
      <c r="Z16" s="10">
        <v>0</v>
      </c>
      <c r="AA16" s="10">
        <v>0</v>
      </c>
      <c r="AB16" s="24">
        <f>SUM(F16+G16+H16+I16+J16+K16+L16+M16+O16+P16+R16+S16+T16+U16+V16+W16+X16+Y16)</f>
        <v>0.011538194444444443</v>
      </c>
      <c r="AC16" s="25">
        <f>SUM(E16+N16+Q16+Z16+AA16)</f>
        <v>0</v>
      </c>
      <c r="AD16" s="26">
        <f>SUM(AB16:AC16)</f>
        <v>0.011538194444444443</v>
      </c>
      <c r="AE16" s="12">
        <v>8</v>
      </c>
    </row>
    <row r="17" spans="1:31" ht="24.75" customHeight="1">
      <c r="A17" s="12">
        <v>11</v>
      </c>
      <c r="B17" s="49" t="s">
        <v>47</v>
      </c>
      <c r="C17" s="45" t="s">
        <v>104</v>
      </c>
      <c r="D17" s="45">
        <v>1600</v>
      </c>
      <c r="E17" s="10">
        <v>0</v>
      </c>
      <c r="F17" s="11">
        <v>0.0014756944444444444</v>
      </c>
      <c r="G17" s="10">
        <v>0</v>
      </c>
      <c r="H17" s="11">
        <v>0.0011111111111111111</v>
      </c>
      <c r="I17" s="10">
        <v>0</v>
      </c>
      <c r="J17" s="11">
        <v>0.0015127314814814814</v>
      </c>
      <c r="K17" s="10">
        <v>0.00011574074074074073</v>
      </c>
      <c r="L17" s="11">
        <v>0.0010706018518518519</v>
      </c>
      <c r="M17" s="10">
        <v>0</v>
      </c>
      <c r="N17" s="10">
        <v>0</v>
      </c>
      <c r="O17" s="11">
        <v>0.0019293981481481482</v>
      </c>
      <c r="P17" s="10">
        <v>0</v>
      </c>
      <c r="Q17" s="10">
        <v>0</v>
      </c>
      <c r="R17" s="11">
        <v>0.001133101851851852</v>
      </c>
      <c r="S17" s="10">
        <v>0.00011574074074074073</v>
      </c>
      <c r="T17" s="11">
        <v>0.0009930555555555554</v>
      </c>
      <c r="U17" s="10">
        <v>0.00011574074074074073</v>
      </c>
      <c r="V17" s="11">
        <v>0.0011967592592592592</v>
      </c>
      <c r="W17" s="10">
        <v>0</v>
      </c>
      <c r="X17" s="11">
        <v>0.0010532407407407407</v>
      </c>
      <c r="Y17" s="10">
        <v>0</v>
      </c>
      <c r="Z17" s="10">
        <v>0</v>
      </c>
      <c r="AA17" s="10">
        <v>0</v>
      </c>
      <c r="AB17" s="24">
        <f>SUM(F17+G17+H17+I17+J17+K17+L17+M17+O17+P17+R17+S17+T17+U17+V17+W17+X17+Y17)</f>
        <v>0.011822916666666666</v>
      </c>
      <c r="AC17" s="25">
        <f>SUM(E17+N17+Q17+Z17+AA17)</f>
        <v>0</v>
      </c>
      <c r="AD17" s="26">
        <f>SUM(AB17:AC17)</f>
        <v>0.011822916666666666</v>
      </c>
      <c r="AE17" s="20">
        <v>9</v>
      </c>
    </row>
    <row r="18" spans="1:31" s="28" customFormat="1" ht="24.75" customHeight="1">
      <c r="A18" s="12">
        <v>8</v>
      </c>
      <c r="B18" s="47" t="s">
        <v>45</v>
      </c>
      <c r="C18" s="41" t="s">
        <v>101</v>
      </c>
      <c r="D18" s="45">
        <v>1600</v>
      </c>
      <c r="E18" s="10">
        <v>0</v>
      </c>
      <c r="F18" s="11">
        <v>0.0016331018518518517</v>
      </c>
      <c r="G18" s="10">
        <v>0.00011574074074074073</v>
      </c>
      <c r="H18" s="11">
        <v>0.0011747685185185186</v>
      </c>
      <c r="I18" s="10">
        <v>0</v>
      </c>
      <c r="J18" s="11">
        <v>0.0016064814814814815</v>
      </c>
      <c r="K18" s="10">
        <v>0</v>
      </c>
      <c r="L18" s="11">
        <v>0.0011666666666666668</v>
      </c>
      <c r="M18" s="10">
        <v>0</v>
      </c>
      <c r="N18" s="10">
        <v>0</v>
      </c>
      <c r="O18" s="11">
        <v>0.001991898148148148</v>
      </c>
      <c r="P18" s="10">
        <v>0</v>
      </c>
      <c r="Q18" s="10">
        <v>0</v>
      </c>
      <c r="R18" s="11">
        <v>0.0012685185185185184</v>
      </c>
      <c r="S18" s="10">
        <v>0</v>
      </c>
      <c r="T18" s="11">
        <v>0.0011192129629629631</v>
      </c>
      <c r="U18" s="10">
        <v>0.00011574074074074073</v>
      </c>
      <c r="V18" s="11">
        <v>0.0013125</v>
      </c>
      <c r="W18" s="10">
        <v>0</v>
      </c>
      <c r="X18" s="11">
        <v>0.0011261574074074073</v>
      </c>
      <c r="Y18" s="10">
        <v>0</v>
      </c>
      <c r="Z18" s="10">
        <v>0</v>
      </c>
      <c r="AA18" s="10">
        <v>0</v>
      </c>
      <c r="AB18" s="24">
        <f>SUM(F18+G18+H18+I18+J18+K18+L18+M18+O18+P18+R18+S18+T18+U18+V18+W18+X18+Y18)</f>
        <v>0.012630787037037036</v>
      </c>
      <c r="AC18" s="25">
        <f>SUM(E18+N18+Q18+Z18+AA18)</f>
        <v>0</v>
      </c>
      <c r="AD18" s="26">
        <f>SUM(AB18:AC18)</f>
        <v>0.012630787037037036</v>
      </c>
      <c r="AE18" s="12">
        <v>10</v>
      </c>
    </row>
    <row r="19" spans="1:31" ht="29.25" customHeight="1">
      <c r="A19" s="12">
        <v>9</v>
      </c>
      <c r="B19" s="48" t="s">
        <v>46</v>
      </c>
      <c r="C19" s="41" t="s">
        <v>102</v>
      </c>
      <c r="D19" s="45">
        <v>1600</v>
      </c>
      <c r="E19" s="10">
        <v>0</v>
      </c>
      <c r="F19" s="11">
        <v>0.001486111111111111</v>
      </c>
      <c r="G19" s="10">
        <v>0</v>
      </c>
      <c r="H19" s="11">
        <v>0.0010868055555555555</v>
      </c>
      <c r="I19" s="10">
        <v>0</v>
      </c>
      <c r="J19" s="11">
        <v>0.0014652777777777778</v>
      </c>
      <c r="K19" s="10">
        <v>0</v>
      </c>
      <c r="L19" s="11">
        <v>0.0010590277777777777</v>
      </c>
      <c r="M19" s="10">
        <v>0</v>
      </c>
      <c r="N19" s="10">
        <v>0</v>
      </c>
      <c r="O19" s="11">
        <v>0.0019849537037037036</v>
      </c>
      <c r="P19" s="10">
        <v>0</v>
      </c>
      <c r="Q19" s="10">
        <v>0</v>
      </c>
      <c r="R19" s="11">
        <v>0.001150462962962963</v>
      </c>
      <c r="S19" s="10">
        <v>0</v>
      </c>
      <c r="T19" s="11">
        <v>0.000994212962962963</v>
      </c>
      <c r="U19" s="10">
        <v>0.00011574074074074073</v>
      </c>
      <c r="V19" s="11">
        <v>0.00121875</v>
      </c>
      <c r="W19" s="10">
        <v>0</v>
      </c>
      <c r="X19" s="11">
        <v>0.001068287037037037</v>
      </c>
      <c r="Y19" s="10">
        <v>0</v>
      </c>
      <c r="Z19" s="10">
        <v>0.001388888888888889</v>
      </c>
      <c r="AA19" s="10">
        <v>0</v>
      </c>
      <c r="AB19" s="24">
        <f>SUM(F19+G19+H19+I19+J19+K19+L19+M19+O19+P19+R19+S19+T19+U19+V19+W19+X19+Y19)</f>
        <v>0.011629629629629629</v>
      </c>
      <c r="AC19" s="25">
        <f>SUM(E19+N19+Q19+Z19+AA19)</f>
        <v>0.001388888888888889</v>
      </c>
      <c r="AD19" s="26">
        <f>SUM(AB19:AC19)</f>
        <v>0.013018518518518518</v>
      </c>
      <c r="AE19" s="12">
        <v>11</v>
      </c>
    </row>
    <row r="20" spans="1:31" ht="25.5">
      <c r="A20" s="59">
        <v>17</v>
      </c>
      <c r="B20" s="60" t="s">
        <v>146</v>
      </c>
      <c r="C20" s="55" t="s">
        <v>110</v>
      </c>
      <c r="D20" s="45">
        <v>1600</v>
      </c>
      <c r="E20" s="10">
        <v>0</v>
      </c>
      <c r="F20" s="11">
        <v>0.0013217592592592593</v>
      </c>
      <c r="G20" s="10">
        <v>0.00011574074074074073</v>
      </c>
      <c r="H20" s="11">
        <v>0.0009629629629629631</v>
      </c>
      <c r="I20" s="10">
        <v>0</v>
      </c>
      <c r="J20" s="11">
        <v>0.0014675925925925926</v>
      </c>
      <c r="K20" s="10">
        <v>0.00034722222222222224</v>
      </c>
      <c r="L20" s="11">
        <v>0.0009664351851851852</v>
      </c>
      <c r="M20" s="10">
        <v>0</v>
      </c>
      <c r="N20" s="10">
        <v>0</v>
      </c>
      <c r="O20" s="11">
        <v>0.0017766203703703705</v>
      </c>
      <c r="P20" s="10">
        <v>0</v>
      </c>
      <c r="Q20" s="10">
        <v>0</v>
      </c>
      <c r="R20" s="11">
        <v>0.001042824074074074</v>
      </c>
      <c r="S20" s="10">
        <v>0.00011574074074074073</v>
      </c>
      <c r="T20" s="11">
        <v>0.0009143518518518518</v>
      </c>
      <c r="U20" s="10">
        <v>0</v>
      </c>
      <c r="V20" s="11">
        <v>0.0010844907407407407</v>
      </c>
      <c r="W20" s="10">
        <v>0</v>
      </c>
      <c r="X20" s="11">
        <v>0.0009490740740740741</v>
      </c>
      <c r="Y20" s="10">
        <v>0</v>
      </c>
      <c r="Z20" s="10">
        <v>0.004166666666666667</v>
      </c>
      <c r="AA20" s="10">
        <v>0</v>
      </c>
      <c r="AB20" s="24">
        <f>SUM(F20+G20+H20+I20+J20+K20+L20+M20+O20+P20+R20+S20+T20+U20+V20+W20+X20+Y20)</f>
        <v>0.011064814814814814</v>
      </c>
      <c r="AC20" s="25">
        <f>SUM(E20+N20+Q20+Z20+AA20)</f>
        <v>0.004166666666666667</v>
      </c>
      <c r="AD20" s="26">
        <f>SUM(AB20:AC20)</f>
        <v>0.015231481481481481</v>
      </c>
      <c r="AE20" s="20">
        <v>12</v>
      </c>
    </row>
    <row r="21" spans="1:31" ht="25.5">
      <c r="A21" s="50">
        <v>19</v>
      </c>
      <c r="B21" s="48" t="s">
        <v>49</v>
      </c>
      <c r="C21" s="55" t="s">
        <v>113</v>
      </c>
      <c r="D21" s="45">
        <v>1600</v>
      </c>
      <c r="E21" s="10">
        <v>0</v>
      </c>
      <c r="F21" s="11">
        <v>0.0016655092592592592</v>
      </c>
      <c r="G21" s="10">
        <v>0.0004629629629629629</v>
      </c>
      <c r="H21" s="11">
        <v>0.0011041666666666667</v>
      </c>
      <c r="I21" s="10">
        <v>0.00023148148148148146</v>
      </c>
      <c r="J21" s="11">
        <v>0.001540509259259259</v>
      </c>
      <c r="K21" s="10">
        <v>0</v>
      </c>
      <c r="L21" s="11">
        <v>0.0012314814814814816</v>
      </c>
      <c r="M21" s="10">
        <v>0</v>
      </c>
      <c r="N21" s="10">
        <v>0</v>
      </c>
      <c r="O21" s="11">
        <v>0.001914351851851852</v>
      </c>
      <c r="P21" s="10">
        <v>0</v>
      </c>
      <c r="Q21" s="10">
        <v>0</v>
      </c>
      <c r="R21" s="11">
        <v>0.0012569444444444444</v>
      </c>
      <c r="S21" s="10">
        <v>0</v>
      </c>
      <c r="T21" s="11">
        <v>0.001099537037037037</v>
      </c>
      <c r="U21" s="10">
        <v>0</v>
      </c>
      <c r="V21" s="11">
        <v>0.0013321759259259259</v>
      </c>
      <c r="W21" s="10">
        <v>0</v>
      </c>
      <c r="X21" s="11">
        <v>0.0012094907407407408</v>
      </c>
      <c r="Y21" s="10">
        <v>0</v>
      </c>
      <c r="Z21" s="10">
        <v>0.005555555555555556</v>
      </c>
      <c r="AA21" s="10">
        <v>0</v>
      </c>
      <c r="AB21" s="24">
        <f>SUM(F21+G21+H21+I21+J21+K21+L21+M21+O21+P21+R21+S21+T21+U21+V21+W21+X21+Y21)</f>
        <v>0.013048611111111112</v>
      </c>
      <c r="AC21" s="25">
        <f>SUM(E21+N21+Q21+Z21+AA21)</f>
        <v>0.005555555555555556</v>
      </c>
      <c r="AD21" s="26">
        <f>SUM(AB21:AC21)</f>
        <v>0.018604166666666668</v>
      </c>
      <c r="AE21" s="20">
        <v>13</v>
      </c>
    </row>
    <row r="22" spans="1:31" ht="25.5">
      <c r="A22" s="12">
        <v>10</v>
      </c>
      <c r="B22" s="48" t="s">
        <v>50</v>
      </c>
      <c r="C22" s="40" t="s">
        <v>103</v>
      </c>
      <c r="D22" s="45">
        <v>1600</v>
      </c>
      <c r="E22" s="10">
        <v>0</v>
      </c>
      <c r="F22" s="11">
        <v>0.0014097222222222221</v>
      </c>
      <c r="G22" s="10">
        <v>0.00011574074074074073</v>
      </c>
      <c r="H22" s="11">
        <v>0.0013807870370370371</v>
      </c>
      <c r="I22" s="10">
        <v>0.00011574074074074073</v>
      </c>
      <c r="J22" s="11">
        <v>0.0013935185185185188</v>
      </c>
      <c r="K22" s="10">
        <v>0.00023148148148148146</v>
      </c>
      <c r="L22" s="11">
        <v>0.001056712962962963</v>
      </c>
      <c r="M22" s="10">
        <v>0</v>
      </c>
      <c r="N22" s="10">
        <v>0</v>
      </c>
      <c r="O22" s="11">
        <v>0.0019236111111111112</v>
      </c>
      <c r="P22" s="10">
        <v>0</v>
      </c>
      <c r="Q22" s="10">
        <v>0</v>
      </c>
      <c r="R22" s="11">
        <v>0.0010914351851851853</v>
      </c>
      <c r="S22" s="10">
        <v>0</v>
      </c>
      <c r="T22" s="11">
        <v>0.0009525462962962963</v>
      </c>
      <c r="U22" s="10">
        <v>0.00011574074074074073</v>
      </c>
      <c r="V22" s="11">
        <v>0.0013483796296296297</v>
      </c>
      <c r="W22" s="10">
        <v>0.006944444444444444</v>
      </c>
      <c r="X22" s="11">
        <v>0.0010277777777777778</v>
      </c>
      <c r="Y22" s="10">
        <v>0</v>
      </c>
      <c r="Z22" s="10">
        <v>0</v>
      </c>
      <c r="AA22" s="10">
        <v>0</v>
      </c>
      <c r="AB22" s="24">
        <f>SUM(F22+G22+H22+I22+J22+K22+L22+M22+O22+P22+R22+S22+T22+U22+V22+W22+X22+Y22)</f>
        <v>0.01910763888888889</v>
      </c>
      <c r="AC22" s="25">
        <f>SUM(E22+N22+Q22+Z22+AA22)</f>
        <v>0</v>
      </c>
      <c r="AD22" s="26">
        <f>SUM(AB22:AC22)</f>
        <v>0.01910763888888889</v>
      </c>
      <c r="AE22" s="12">
        <v>14</v>
      </c>
    </row>
    <row r="23" spans="1:31" ht="25.5">
      <c r="A23" s="50">
        <v>18</v>
      </c>
      <c r="B23" s="48" t="s">
        <v>111</v>
      </c>
      <c r="C23" s="55" t="s">
        <v>112</v>
      </c>
      <c r="D23" s="45">
        <v>1600</v>
      </c>
      <c r="E23" s="10">
        <v>0</v>
      </c>
      <c r="F23" s="11">
        <v>0.0014247685185185186</v>
      </c>
      <c r="G23" s="10">
        <v>0</v>
      </c>
      <c r="H23" s="11">
        <v>0.0010752314814814815</v>
      </c>
      <c r="I23" s="10">
        <v>0</v>
      </c>
      <c r="J23" s="11">
        <v>0.0014212962962962964</v>
      </c>
      <c r="K23" s="10">
        <v>0</v>
      </c>
      <c r="L23" s="11">
        <v>0</v>
      </c>
      <c r="M23" s="10">
        <v>0</v>
      </c>
      <c r="N23" s="10">
        <v>0</v>
      </c>
      <c r="O23" s="11">
        <v>0</v>
      </c>
      <c r="P23" s="10">
        <v>0</v>
      </c>
      <c r="Q23" s="10">
        <v>0</v>
      </c>
      <c r="R23" s="11">
        <v>0</v>
      </c>
      <c r="S23" s="10">
        <v>0</v>
      </c>
      <c r="T23" s="11">
        <v>0</v>
      </c>
      <c r="U23" s="10">
        <v>0</v>
      </c>
      <c r="V23" s="11">
        <v>0</v>
      </c>
      <c r="W23" s="10">
        <v>0</v>
      </c>
      <c r="X23" s="11">
        <v>0</v>
      </c>
      <c r="Y23" s="10">
        <v>0</v>
      </c>
      <c r="Z23" s="10">
        <v>0</v>
      </c>
      <c r="AA23" s="10">
        <v>0</v>
      </c>
      <c r="AB23" s="24">
        <f>SUM(F23+G23+H23+I23+J23+K23+L23+M23+O23+P23+R23+S23+T23+U23+V23+W23+X23+Y23)</f>
        <v>0.003921296296296296</v>
      </c>
      <c r="AC23" s="25">
        <f>SUM(E23+N23+Q23+Z23+AA23)</f>
        <v>0</v>
      </c>
      <c r="AD23" s="64" t="s">
        <v>143</v>
      </c>
      <c r="AE23" s="20"/>
    </row>
    <row r="24" spans="1:31" ht="25.5">
      <c r="A24" s="50">
        <v>16</v>
      </c>
      <c r="B24" s="48" t="s">
        <v>48</v>
      </c>
      <c r="C24" s="55" t="s">
        <v>109</v>
      </c>
      <c r="D24" s="45">
        <v>1600</v>
      </c>
      <c r="E24" s="10">
        <v>0</v>
      </c>
      <c r="F24" s="11">
        <v>0.001494212962962963</v>
      </c>
      <c r="G24" s="10">
        <v>0.00011574074074074073</v>
      </c>
      <c r="H24" s="11">
        <v>0.0011307870370370371</v>
      </c>
      <c r="I24" s="10">
        <v>0</v>
      </c>
      <c r="J24" s="11">
        <v>0.0014826388888888886</v>
      </c>
      <c r="K24" s="10">
        <v>0</v>
      </c>
      <c r="L24" s="11">
        <v>0.0011006944444444443</v>
      </c>
      <c r="M24" s="10">
        <v>0</v>
      </c>
      <c r="N24" s="10">
        <v>0</v>
      </c>
      <c r="O24" s="11">
        <v>0.001835648148148148</v>
      </c>
      <c r="P24" s="10">
        <v>0</v>
      </c>
      <c r="Q24" s="10">
        <v>0</v>
      </c>
      <c r="R24" s="11">
        <v>0.001204861111111111</v>
      </c>
      <c r="S24" s="10">
        <v>0</v>
      </c>
      <c r="T24" s="11">
        <v>0.0012407407407407408</v>
      </c>
      <c r="U24" s="10">
        <v>0.00011574074074074073</v>
      </c>
      <c r="V24" s="11">
        <v>0</v>
      </c>
      <c r="W24" s="10">
        <v>0.00023148148148148146</v>
      </c>
      <c r="X24" s="11">
        <v>0</v>
      </c>
      <c r="Y24" s="10">
        <v>0</v>
      </c>
      <c r="Z24" s="10">
        <v>0</v>
      </c>
      <c r="AA24" s="10">
        <v>0</v>
      </c>
      <c r="AB24" s="24">
        <f>SUM(F24+G24+H24+I24+J24+K24+L24+M24+O24+P24+R24+S24+T24+U24+V24+W24+X24+Y24)</f>
        <v>0.009952546296296294</v>
      </c>
      <c r="AC24" s="25">
        <f>SUM(E24+N24+Q24+Z24+AA24)</f>
        <v>0</v>
      </c>
      <c r="AD24" s="61" t="s">
        <v>147</v>
      </c>
      <c r="AE24" s="61"/>
    </row>
    <row r="25" spans="1:31" ht="25.5">
      <c r="A25" s="50">
        <v>12</v>
      </c>
      <c r="B25" s="48" t="s">
        <v>51</v>
      </c>
      <c r="C25" s="55" t="s">
        <v>105</v>
      </c>
      <c r="D25" s="45">
        <v>1600</v>
      </c>
      <c r="E25" s="10">
        <v>0</v>
      </c>
      <c r="F25" s="11">
        <v>0.00159375</v>
      </c>
      <c r="G25" s="10">
        <v>0</v>
      </c>
      <c r="H25" s="11">
        <v>0.001152777777777778</v>
      </c>
      <c r="I25" s="10">
        <v>0</v>
      </c>
      <c r="J25" s="11">
        <v>0.0016805555555555556</v>
      </c>
      <c r="K25" s="10">
        <v>0</v>
      </c>
      <c r="L25" s="11">
        <v>0.0014687500000000002</v>
      </c>
      <c r="M25" s="10">
        <v>0</v>
      </c>
      <c r="N25" s="10">
        <v>0</v>
      </c>
      <c r="O25" s="11">
        <v>0.0020277777777777777</v>
      </c>
      <c r="P25" s="10">
        <v>0.00034722222222222224</v>
      </c>
      <c r="Q25" s="10">
        <v>0</v>
      </c>
      <c r="R25" s="11">
        <v>0.0012256944444444444</v>
      </c>
      <c r="S25" s="10">
        <v>0</v>
      </c>
      <c r="T25" s="11">
        <v>0.001170138888888889</v>
      </c>
      <c r="U25" s="10">
        <v>0.00023148148148148146</v>
      </c>
      <c r="V25" s="11">
        <v>0.001318287037037037</v>
      </c>
      <c r="W25" s="10">
        <v>0</v>
      </c>
      <c r="X25" s="11">
        <v>0</v>
      </c>
      <c r="Y25" s="10">
        <v>0</v>
      </c>
      <c r="Z25" s="10">
        <v>0</v>
      </c>
      <c r="AA25" s="10">
        <v>0</v>
      </c>
      <c r="AB25" s="24">
        <f>SUM(F25+G25+H25+I25+J25+K25+L25+M25+O25+P25+R25+S25+T25+U25+V25+W25+X25+Y25)</f>
        <v>0.012216435185185184</v>
      </c>
      <c r="AC25" s="25">
        <f>SUM(E25+N25+Q25+Z25+AA25)</f>
        <v>0</v>
      </c>
      <c r="AD25" s="64" t="s">
        <v>148</v>
      </c>
      <c r="AE25" s="61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E34"/>
  <sheetViews>
    <sheetView zoomScale="70" zoomScaleNormal="70" zoomScalePageLayoutView="0" workbookViewId="0" topLeftCell="A14">
      <selection activeCell="Y27" sqref="Y27"/>
    </sheetView>
  </sheetViews>
  <sheetFormatPr defaultColWidth="9.140625" defaultRowHeight="12.75"/>
  <cols>
    <col min="1" max="1" width="3.8515625" style="0" customWidth="1"/>
    <col min="2" max="2" width="16.00390625" style="36" customWidth="1"/>
    <col min="3" max="3" width="11.00390625" style="0" customWidth="1"/>
    <col min="4" max="4" width="6.28125" style="32" customWidth="1"/>
    <col min="5" max="5" width="5.140625" style="7" customWidth="1"/>
    <col min="6" max="6" width="6.8515625" style="7" customWidth="1"/>
    <col min="7" max="7" width="5.140625" style="7" customWidth="1"/>
    <col min="8" max="8" width="6.28125" style="7" customWidth="1"/>
    <col min="9" max="9" width="5.140625" style="7" customWidth="1"/>
    <col min="10" max="10" width="6.140625" style="7" customWidth="1"/>
    <col min="11" max="11" width="5.140625" style="7" customWidth="1"/>
    <col min="12" max="12" width="6.28125" style="7" customWidth="1"/>
    <col min="13" max="14" width="5.140625" style="7" customWidth="1"/>
    <col min="15" max="15" width="6.28125" style="7" customWidth="1"/>
    <col min="16" max="17" width="5.140625" style="7" customWidth="1"/>
    <col min="18" max="18" width="6.28125" style="7" customWidth="1"/>
    <col min="19" max="19" width="5.140625" style="7" customWidth="1"/>
    <col min="20" max="20" width="6.28125" style="7" customWidth="1"/>
    <col min="21" max="21" width="5.140625" style="7" customWidth="1"/>
    <col min="22" max="22" width="6.28125" style="7" customWidth="1"/>
    <col min="23" max="23" width="5.140625" style="7" customWidth="1"/>
    <col min="24" max="24" width="6.28125" style="7" customWidth="1"/>
    <col min="25" max="27" width="5.140625" style="7" customWidth="1"/>
    <col min="28" max="28" width="7.421875" style="7" customWidth="1"/>
    <col min="29" max="29" width="5.140625" style="7" customWidth="1"/>
    <col min="30" max="30" width="7.140625" style="7" customWidth="1"/>
    <col min="31" max="31" width="5.421875" style="32" customWidth="1"/>
  </cols>
  <sheetData>
    <row r="1" ht="12.75"/>
    <row r="2" ht="12.75"/>
    <row r="3" ht="12.75"/>
    <row r="4" ht="12.75">
      <c r="D4" s="46" t="s">
        <v>39</v>
      </c>
    </row>
    <row r="5" ht="12.75">
      <c r="D5" s="58" t="s">
        <v>153</v>
      </c>
    </row>
    <row r="6" spans="3:27" ht="12.75">
      <c r="C6" s="7"/>
      <c r="D6" s="44"/>
      <c r="N6" s="13"/>
      <c r="O6" s="17"/>
      <c r="P6" s="14"/>
      <c r="Q6" s="15"/>
      <c r="R6" s="17"/>
      <c r="S6" s="14"/>
      <c r="T6" s="17"/>
      <c r="U6" s="15"/>
      <c r="V6" s="17"/>
      <c r="W6" s="14"/>
      <c r="X6" s="17"/>
      <c r="Y6" s="15"/>
      <c r="Z6" s="15"/>
      <c r="AA6" s="17"/>
    </row>
    <row r="7" spans="14:27" ht="12.75">
      <c r="N7" s="8"/>
      <c r="O7" s="8"/>
      <c r="P7" s="9"/>
      <c r="Q7" s="16"/>
      <c r="R7" s="8"/>
      <c r="S7" s="9"/>
      <c r="V7" s="8"/>
      <c r="W7" s="9"/>
      <c r="Z7" s="16"/>
      <c r="AA7" s="18"/>
    </row>
    <row r="8" spans="1:31" s="4" customFormat="1" ht="25.5" customHeight="1">
      <c r="A8" s="6" t="s">
        <v>0</v>
      </c>
      <c r="B8" s="37" t="s">
        <v>12</v>
      </c>
      <c r="C8" s="5" t="s">
        <v>13</v>
      </c>
      <c r="D8" s="5" t="s">
        <v>18</v>
      </c>
      <c r="E8" s="30" t="s">
        <v>34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33</v>
      </c>
      <c r="O8" s="30" t="s">
        <v>20</v>
      </c>
      <c r="P8" s="30" t="s">
        <v>21</v>
      </c>
      <c r="Q8" s="30" t="s">
        <v>35</v>
      </c>
      <c r="R8" s="30" t="s">
        <v>22</v>
      </c>
      <c r="S8" s="30" t="s">
        <v>23</v>
      </c>
      <c r="T8" s="30" t="s">
        <v>24</v>
      </c>
      <c r="U8" s="30" t="s">
        <v>25</v>
      </c>
      <c r="V8" s="30" t="s">
        <v>26</v>
      </c>
      <c r="W8" s="30" t="s">
        <v>27</v>
      </c>
      <c r="X8" s="30" t="s">
        <v>37</v>
      </c>
      <c r="Y8" s="30" t="s">
        <v>38</v>
      </c>
      <c r="Z8" s="30" t="s">
        <v>36</v>
      </c>
      <c r="AA8" s="30" t="s">
        <v>28</v>
      </c>
      <c r="AB8" s="31" t="s">
        <v>1</v>
      </c>
      <c r="AC8" s="23" t="s">
        <v>2</v>
      </c>
      <c r="AD8" s="23" t="s">
        <v>3</v>
      </c>
      <c r="AE8" s="5" t="s">
        <v>17</v>
      </c>
    </row>
    <row r="9" spans="1:31" s="1" customFormat="1" ht="24.75" customHeight="1">
      <c r="A9" s="12">
        <v>33</v>
      </c>
      <c r="B9" s="49" t="s">
        <v>68</v>
      </c>
      <c r="C9" s="56" t="s">
        <v>121</v>
      </c>
      <c r="D9" s="45" t="s">
        <v>29</v>
      </c>
      <c r="E9" s="10">
        <v>0</v>
      </c>
      <c r="F9" s="11">
        <v>0.0013321759259259259</v>
      </c>
      <c r="G9" s="10">
        <v>0</v>
      </c>
      <c r="H9" s="11">
        <v>0.0010162037037037038</v>
      </c>
      <c r="I9" s="10">
        <v>0</v>
      </c>
      <c r="J9" s="11">
        <v>0.001334490740740741</v>
      </c>
      <c r="K9" s="10">
        <v>0</v>
      </c>
      <c r="L9" s="11">
        <v>0.0010023148148148148</v>
      </c>
      <c r="M9" s="10">
        <v>0</v>
      </c>
      <c r="N9" s="10">
        <v>0</v>
      </c>
      <c r="O9" s="11">
        <v>0.0018645833333333333</v>
      </c>
      <c r="P9" s="10">
        <v>0</v>
      </c>
      <c r="Q9" s="10">
        <v>0</v>
      </c>
      <c r="R9" s="11">
        <v>0.0011215277777777777</v>
      </c>
      <c r="S9" s="10">
        <v>0</v>
      </c>
      <c r="T9" s="11">
        <v>0.0010127314814814814</v>
      </c>
      <c r="U9" s="10">
        <v>0</v>
      </c>
      <c r="V9" s="11">
        <v>0.0011342592592592591</v>
      </c>
      <c r="W9" s="10">
        <v>0.00011574074074074073</v>
      </c>
      <c r="X9" s="11">
        <v>0.0010462962962962963</v>
      </c>
      <c r="Y9" s="10">
        <v>0</v>
      </c>
      <c r="Z9" s="10">
        <v>0</v>
      </c>
      <c r="AA9" s="10">
        <v>0</v>
      </c>
      <c r="AB9" s="24">
        <f>SUM(F9+G9+H9+I9+J9+K9+L9+M9+O9+P9+R9+S9+T9+U9+V9+W9+X9+Y9)</f>
        <v>0.010980324074074075</v>
      </c>
      <c r="AC9" s="25">
        <f>SUM(E9+N9+Q9+Z9+AA9)</f>
        <v>0</v>
      </c>
      <c r="AD9" s="26">
        <f>SUM(AB9:AC9)</f>
        <v>0.010980324074074075</v>
      </c>
      <c r="AE9" s="12">
        <v>1</v>
      </c>
    </row>
    <row r="10" spans="1:31" ht="24.75" customHeight="1">
      <c r="A10" s="12">
        <v>24</v>
      </c>
      <c r="B10" s="42" t="s">
        <v>117</v>
      </c>
      <c r="C10" s="38" t="s">
        <v>118</v>
      </c>
      <c r="D10" s="45" t="s">
        <v>29</v>
      </c>
      <c r="E10" s="10">
        <v>0</v>
      </c>
      <c r="F10" s="11">
        <v>0.0013784722222222221</v>
      </c>
      <c r="G10" s="10">
        <v>0</v>
      </c>
      <c r="H10" s="11">
        <v>0.0010717592592592593</v>
      </c>
      <c r="I10" s="10">
        <v>0</v>
      </c>
      <c r="J10" s="11">
        <v>0.0013541666666666667</v>
      </c>
      <c r="K10" s="10">
        <v>0</v>
      </c>
      <c r="L10" s="11">
        <v>0.0010185185185185186</v>
      </c>
      <c r="M10" s="10">
        <v>0</v>
      </c>
      <c r="N10" s="10">
        <v>0</v>
      </c>
      <c r="O10" s="11">
        <v>0.0017025462962962964</v>
      </c>
      <c r="P10" s="10">
        <v>0</v>
      </c>
      <c r="Q10" s="10">
        <v>0</v>
      </c>
      <c r="R10" s="11">
        <v>0.0011296296296296295</v>
      </c>
      <c r="S10" s="10">
        <v>0</v>
      </c>
      <c r="T10" s="11">
        <v>0.0009872685185185186</v>
      </c>
      <c r="U10" s="10">
        <v>0</v>
      </c>
      <c r="V10" s="11">
        <v>0.001320601851851852</v>
      </c>
      <c r="W10" s="10">
        <v>0</v>
      </c>
      <c r="X10" s="11">
        <v>0.001042824074074074</v>
      </c>
      <c r="Y10" s="10">
        <v>0</v>
      </c>
      <c r="Z10" s="10">
        <v>0</v>
      </c>
      <c r="AA10" s="10">
        <v>0</v>
      </c>
      <c r="AB10" s="24">
        <f>SUM(F10+G10+H10+I10+J10+K10+L10+M10+O10+P10+R10+S10+T10+U10+V10+W10+X10+Y10)</f>
        <v>0.011005787037037038</v>
      </c>
      <c r="AC10" s="25">
        <f>SUM(E10+N10+Q10+Z10+AA10)</f>
        <v>0</v>
      </c>
      <c r="AD10" s="26">
        <f>SUM(AB10:AC10)</f>
        <v>0.011005787037037038</v>
      </c>
      <c r="AE10" s="12">
        <v>2</v>
      </c>
    </row>
    <row r="11" spans="1:31" ht="24.75" customHeight="1">
      <c r="A11" s="12">
        <v>26</v>
      </c>
      <c r="B11" s="42" t="s">
        <v>66</v>
      </c>
      <c r="C11" s="41" t="s">
        <v>114</v>
      </c>
      <c r="D11" s="45" t="s">
        <v>29</v>
      </c>
      <c r="E11" s="10">
        <v>0</v>
      </c>
      <c r="F11" s="11">
        <v>0.001386574074074074</v>
      </c>
      <c r="G11" s="10">
        <v>0</v>
      </c>
      <c r="H11" s="11">
        <v>0.001042824074074074</v>
      </c>
      <c r="I11" s="10">
        <v>0</v>
      </c>
      <c r="J11" s="11">
        <v>0.0013460648148148147</v>
      </c>
      <c r="K11" s="10">
        <v>0.00011574074074074073</v>
      </c>
      <c r="L11" s="11">
        <v>0.0010231481481481482</v>
      </c>
      <c r="M11" s="10">
        <v>0</v>
      </c>
      <c r="N11" s="10">
        <v>0</v>
      </c>
      <c r="O11" s="11">
        <v>0.001736111111111111</v>
      </c>
      <c r="P11" s="10">
        <v>0</v>
      </c>
      <c r="Q11" s="10">
        <v>0</v>
      </c>
      <c r="R11" s="11">
        <v>0.0011284722222222223</v>
      </c>
      <c r="S11" s="10">
        <v>0</v>
      </c>
      <c r="T11" s="11">
        <v>0.000994212962962963</v>
      </c>
      <c r="U11" s="10">
        <v>0.00011574074074074073</v>
      </c>
      <c r="V11" s="11">
        <v>0.0011875</v>
      </c>
      <c r="W11" s="10">
        <v>0.00011574074074074073</v>
      </c>
      <c r="X11" s="11">
        <v>0.0010266203703703702</v>
      </c>
      <c r="Y11" s="10">
        <v>0</v>
      </c>
      <c r="Z11" s="10">
        <v>0</v>
      </c>
      <c r="AA11" s="10">
        <v>0</v>
      </c>
      <c r="AB11" s="24">
        <f>SUM(F11+G11+H11+I11+J11+K11+L11+M11+O11+P11+R11+S11+T11+U11+V11+W11+X11+Y11)</f>
        <v>0.01121875</v>
      </c>
      <c r="AC11" s="25">
        <f>SUM(E11+N11+Q11+Z11+AA11)</f>
        <v>0</v>
      </c>
      <c r="AD11" s="26">
        <f>SUM(AB11:AC11)</f>
        <v>0.01121875</v>
      </c>
      <c r="AE11" s="12">
        <v>3</v>
      </c>
    </row>
    <row r="12" spans="1:31" ht="24.75" customHeight="1">
      <c r="A12" s="59">
        <v>46</v>
      </c>
      <c r="B12" s="49" t="s">
        <v>75</v>
      </c>
      <c r="C12" s="45" t="s">
        <v>128</v>
      </c>
      <c r="D12" s="45" t="s">
        <v>29</v>
      </c>
      <c r="E12" s="10">
        <v>0</v>
      </c>
      <c r="F12" s="11">
        <v>0.001386574074074074</v>
      </c>
      <c r="G12" s="10">
        <v>0</v>
      </c>
      <c r="H12" s="11">
        <v>0.0009791666666666668</v>
      </c>
      <c r="I12" s="10">
        <v>0</v>
      </c>
      <c r="J12" s="11">
        <v>0.0014027777777777777</v>
      </c>
      <c r="K12" s="10">
        <v>0.00011574074074074073</v>
      </c>
      <c r="L12" s="11">
        <v>0.0009756944444444444</v>
      </c>
      <c r="M12" s="10">
        <v>0</v>
      </c>
      <c r="N12" s="10">
        <v>0</v>
      </c>
      <c r="O12" s="11">
        <v>0.0017708333333333332</v>
      </c>
      <c r="P12" s="10">
        <v>0</v>
      </c>
      <c r="Q12" s="10">
        <v>0</v>
      </c>
      <c r="R12" s="11">
        <v>0.001179398148148148</v>
      </c>
      <c r="S12" s="10">
        <v>0</v>
      </c>
      <c r="T12" s="11">
        <v>0.000994212962962963</v>
      </c>
      <c r="U12" s="10">
        <v>0.00011574074074074073</v>
      </c>
      <c r="V12" s="11">
        <v>0.001193287037037037</v>
      </c>
      <c r="W12" s="10">
        <v>0</v>
      </c>
      <c r="X12" s="11">
        <v>0.0010277777777777778</v>
      </c>
      <c r="Y12" s="10">
        <v>0</v>
      </c>
      <c r="Z12" s="10">
        <v>0.00011574074074074073</v>
      </c>
      <c r="AA12" s="10">
        <v>0</v>
      </c>
      <c r="AB12" s="24">
        <f>SUM(F12+G12+H12+I12+J12+K12+L12+M12+O12+P12+R12+S12+T12+U12+V12+W12+X12+Y12)</f>
        <v>0.011141203703703704</v>
      </c>
      <c r="AC12" s="25">
        <f>SUM(E12+N12+Q12+Z12+AA12)</f>
        <v>0.00011574074074074073</v>
      </c>
      <c r="AD12" s="26">
        <f>SUM(AB12:AC12)</f>
        <v>0.011256944444444444</v>
      </c>
      <c r="AE12" s="12">
        <v>4</v>
      </c>
    </row>
    <row r="13" spans="1:31" ht="24.75" customHeight="1">
      <c r="A13" s="59">
        <v>37</v>
      </c>
      <c r="B13" s="49" t="s">
        <v>60</v>
      </c>
      <c r="C13" s="45" t="s">
        <v>123</v>
      </c>
      <c r="D13" s="45" t="s">
        <v>29</v>
      </c>
      <c r="E13" s="10">
        <v>0</v>
      </c>
      <c r="F13" s="11">
        <v>0.0013541666666666667</v>
      </c>
      <c r="G13" s="10">
        <v>0.00011574074074074073</v>
      </c>
      <c r="H13" s="11">
        <v>0.0010046296296296298</v>
      </c>
      <c r="I13" s="10">
        <v>0</v>
      </c>
      <c r="J13" s="11">
        <v>0.0014571759259259258</v>
      </c>
      <c r="K13" s="10">
        <v>0.00011574074074074073</v>
      </c>
      <c r="L13" s="11">
        <v>0.001011574074074074</v>
      </c>
      <c r="M13" s="10">
        <v>0</v>
      </c>
      <c r="N13" s="10">
        <v>0</v>
      </c>
      <c r="O13" s="11">
        <v>0.0017881944444444447</v>
      </c>
      <c r="P13" s="10">
        <v>0</v>
      </c>
      <c r="Q13" s="10">
        <v>0</v>
      </c>
      <c r="R13" s="11">
        <v>0.0011724537037037035</v>
      </c>
      <c r="S13" s="10">
        <v>0</v>
      </c>
      <c r="T13" s="11">
        <v>0.0010069444444444444</v>
      </c>
      <c r="U13" s="10">
        <v>0</v>
      </c>
      <c r="V13" s="11">
        <v>0.0012025462962962964</v>
      </c>
      <c r="W13" s="10">
        <v>0</v>
      </c>
      <c r="X13" s="11">
        <v>0.0010405092592592593</v>
      </c>
      <c r="Y13" s="10">
        <v>0</v>
      </c>
      <c r="Z13" s="10">
        <v>0</v>
      </c>
      <c r="AA13" s="10">
        <v>0</v>
      </c>
      <c r="AB13" s="24">
        <f>SUM(F13+G13+H13+I13+J13+K13+L13+M13+O13+P13+R13+S13+T13+U13+V13+W13+X13+Y13)</f>
        <v>0.011269675925925926</v>
      </c>
      <c r="AC13" s="25">
        <f>SUM(E13+N13+Q13+Z13+AA13)</f>
        <v>0</v>
      </c>
      <c r="AD13" s="26">
        <f>SUM(AB13:AC13)</f>
        <v>0.011269675925925926</v>
      </c>
      <c r="AE13" s="12">
        <v>5</v>
      </c>
    </row>
    <row r="14" spans="1:31" ht="24.75" customHeight="1">
      <c r="A14" s="12">
        <v>25</v>
      </c>
      <c r="B14" s="42" t="s">
        <v>55</v>
      </c>
      <c r="C14" s="38" t="s">
        <v>119</v>
      </c>
      <c r="D14" s="45" t="s">
        <v>29</v>
      </c>
      <c r="E14" s="10">
        <v>0</v>
      </c>
      <c r="F14" s="11">
        <v>0.0013148148148148147</v>
      </c>
      <c r="G14" s="10">
        <v>0</v>
      </c>
      <c r="H14" s="11">
        <v>0.0010150462962962962</v>
      </c>
      <c r="I14" s="10">
        <v>0</v>
      </c>
      <c r="J14" s="11">
        <v>0.001334490740740741</v>
      </c>
      <c r="K14" s="10">
        <v>0.00011574074074074073</v>
      </c>
      <c r="L14" s="11">
        <v>0.001005787037037037</v>
      </c>
      <c r="M14" s="10">
        <v>0</v>
      </c>
      <c r="N14" s="10">
        <v>0.00023148148148148146</v>
      </c>
      <c r="O14" s="11">
        <v>0.0017962962962962965</v>
      </c>
      <c r="P14" s="10">
        <v>0</v>
      </c>
      <c r="Q14" s="10">
        <v>0</v>
      </c>
      <c r="R14" s="11">
        <v>0.0010937499999999999</v>
      </c>
      <c r="S14" s="10">
        <v>0</v>
      </c>
      <c r="T14" s="11">
        <v>0.0009502314814814816</v>
      </c>
      <c r="U14" s="10">
        <v>0</v>
      </c>
      <c r="V14" s="11">
        <v>0.0011273148148148147</v>
      </c>
      <c r="W14" s="10">
        <v>0.00011574074074074073</v>
      </c>
      <c r="X14" s="11">
        <v>0.0009629629629629631</v>
      </c>
      <c r="Y14" s="10">
        <v>0</v>
      </c>
      <c r="Z14" s="10">
        <v>0.00034722222222222224</v>
      </c>
      <c r="AA14" s="10">
        <v>0</v>
      </c>
      <c r="AB14" s="24">
        <f>SUM(F14+G14+H14+I14+J14+K14+L14+M14+O14+P14+R14+S14+T14+U14+V14+W14+X14+Y14)</f>
        <v>0.010832175925925927</v>
      </c>
      <c r="AC14" s="25">
        <f>SUM(E14+N14+Q14+Z14+AA14)</f>
        <v>0.0005787037037037037</v>
      </c>
      <c r="AD14" s="26">
        <f>SUM(AB14:AC14)</f>
        <v>0.011410879629629632</v>
      </c>
      <c r="AE14" s="12">
        <v>6</v>
      </c>
    </row>
    <row r="15" spans="1:31" ht="24.75" customHeight="1">
      <c r="A15" s="12">
        <v>31</v>
      </c>
      <c r="B15" s="49" t="s">
        <v>57</v>
      </c>
      <c r="C15" s="45" t="s">
        <v>114</v>
      </c>
      <c r="D15" s="45" t="s">
        <v>29</v>
      </c>
      <c r="E15" s="10">
        <v>0</v>
      </c>
      <c r="F15" s="11">
        <v>0.0013993055555555555</v>
      </c>
      <c r="G15" s="10">
        <v>0</v>
      </c>
      <c r="H15" s="11">
        <v>0.0010300925925925926</v>
      </c>
      <c r="I15" s="10">
        <v>0</v>
      </c>
      <c r="J15" s="11">
        <v>0.0015057870370370373</v>
      </c>
      <c r="K15" s="10">
        <v>0.00011574074074074073</v>
      </c>
      <c r="L15" s="11">
        <v>0.001074074074074074</v>
      </c>
      <c r="M15" s="10">
        <v>0</v>
      </c>
      <c r="N15" s="10">
        <v>0</v>
      </c>
      <c r="O15" s="11">
        <v>0.0018136574074074077</v>
      </c>
      <c r="P15" s="10">
        <v>0</v>
      </c>
      <c r="Q15" s="10">
        <v>0</v>
      </c>
      <c r="R15" s="11">
        <v>0.0011655092592592591</v>
      </c>
      <c r="S15" s="10">
        <v>0</v>
      </c>
      <c r="T15" s="11">
        <v>0.0010196759259259258</v>
      </c>
      <c r="U15" s="10">
        <v>0</v>
      </c>
      <c r="V15" s="11">
        <v>0.0012476851851851852</v>
      </c>
      <c r="W15" s="10">
        <v>0</v>
      </c>
      <c r="X15" s="11">
        <v>0.0011087962962962963</v>
      </c>
      <c r="Y15" s="10">
        <v>0</v>
      </c>
      <c r="Z15" s="10">
        <v>0</v>
      </c>
      <c r="AA15" s="10">
        <v>0</v>
      </c>
      <c r="AB15" s="24">
        <f>SUM(F15+G15+H15+I15+J15+K15+L15+M15+O15+P15+R15+S15+T15+U15+V15+W15+X15+Y15)</f>
        <v>0.011480324074074075</v>
      </c>
      <c r="AC15" s="25">
        <f>SUM(E15+N15+Q15+Z15+AA15)</f>
        <v>0</v>
      </c>
      <c r="AD15" s="26">
        <f>SUM(AB15:AC15)</f>
        <v>0.011480324074074075</v>
      </c>
      <c r="AE15" s="12">
        <v>7</v>
      </c>
    </row>
    <row r="16" spans="1:31" ht="24.75" customHeight="1">
      <c r="A16" s="12">
        <v>43</v>
      </c>
      <c r="B16" s="49" t="s">
        <v>61</v>
      </c>
      <c r="C16" s="45" t="s">
        <v>125</v>
      </c>
      <c r="D16" s="45" t="s">
        <v>29</v>
      </c>
      <c r="E16" s="10">
        <v>0</v>
      </c>
      <c r="F16" s="11">
        <v>0.0014502314814814814</v>
      </c>
      <c r="G16" s="10">
        <v>0</v>
      </c>
      <c r="H16" s="11">
        <v>0.0010787037037037037</v>
      </c>
      <c r="I16" s="10">
        <v>0</v>
      </c>
      <c r="J16" s="11">
        <v>0.0014374999999999998</v>
      </c>
      <c r="K16" s="10">
        <v>0.00011574074074074073</v>
      </c>
      <c r="L16" s="11">
        <v>0.0010509259259259259</v>
      </c>
      <c r="M16" s="10">
        <v>0</v>
      </c>
      <c r="N16" s="10">
        <v>0</v>
      </c>
      <c r="O16" s="11">
        <v>0.0018657407407407407</v>
      </c>
      <c r="P16" s="10">
        <v>0</v>
      </c>
      <c r="Q16" s="10">
        <v>0</v>
      </c>
      <c r="R16" s="11">
        <v>0.001224537037037037</v>
      </c>
      <c r="S16" s="10">
        <v>0</v>
      </c>
      <c r="T16" s="11">
        <v>0.0010439814814814815</v>
      </c>
      <c r="U16" s="10">
        <v>0</v>
      </c>
      <c r="V16" s="11">
        <v>0.0012002314814814816</v>
      </c>
      <c r="W16" s="10">
        <v>0</v>
      </c>
      <c r="X16" s="11">
        <v>0.0010277777777777778</v>
      </c>
      <c r="Y16" s="10">
        <v>0</v>
      </c>
      <c r="Z16" s="10">
        <v>0</v>
      </c>
      <c r="AA16" s="10">
        <v>0</v>
      </c>
      <c r="AB16" s="24">
        <f>SUM(F16+G16+H16+I16+J16+K16+L16+M16+O16+P16+R16+S16+T16+U16+V16+W16+X16+Y16)</f>
        <v>0.01149537037037037</v>
      </c>
      <c r="AC16" s="25">
        <f>SUM(E16+N16+Q16+Z16+AA16)</f>
        <v>0</v>
      </c>
      <c r="AD16" s="26">
        <f>SUM(AB16:AC16)</f>
        <v>0.01149537037037037</v>
      </c>
      <c r="AE16" s="12">
        <v>8</v>
      </c>
    </row>
    <row r="17" spans="1:31" s="28" customFormat="1" ht="24.75" customHeight="1">
      <c r="A17" s="12">
        <v>39</v>
      </c>
      <c r="B17" s="49" t="s">
        <v>71</v>
      </c>
      <c r="C17" s="45" t="s">
        <v>125</v>
      </c>
      <c r="D17" s="45" t="s">
        <v>29</v>
      </c>
      <c r="E17" s="10">
        <v>0</v>
      </c>
      <c r="F17" s="11">
        <v>0.001425925925925926</v>
      </c>
      <c r="G17" s="10">
        <v>0</v>
      </c>
      <c r="H17" s="11">
        <v>0.0010636574074074075</v>
      </c>
      <c r="I17" s="10">
        <v>0</v>
      </c>
      <c r="J17" s="11">
        <v>0.0014189814814814814</v>
      </c>
      <c r="K17" s="10">
        <v>0</v>
      </c>
      <c r="L17" s="11">
        <v>0.0010497685185185187</v>
      </c>
      <c r="M17" s="10">
        <v>0</v>
      </c>
      <c r="N17" s="10">
        <v>0</v>
      </c>
      <c r="O17" s="11">
        <v>0.0019131944444444446</v>
      </c>
      <c r="P17" s="10">
        <v>0</v>
      </c>
      <c r="Q17" s="10">
        <v>0</v>
      </c>
      <c r="R17" s="11">
        <v>0.0012222222222222222</v>
      </c>
      <c r="S17" s="10">
        <v>0</v>
      </c>
      <c r="T17" s="11">
        <v>0.001138888888888889</v>
      </c>
      <c r="U17" s="10">
        <v>0</v>
      </c>
      <c r="V17" s="11">
        <v>0.0012534722222222222</v>
      </c>
      <c r="W17" s="10">
        <v>0</v>
      </c>
      <c r="X17" s="11">
        <v>0.0010868055555555555</v>
      </c>
      <c r="Y17" s="10">
        <v>0</v>
      </c>
      <c r="Z17" s="10">
        <v>0</v>
      </c>
      <c r="AA17" s="10">
        <v>0</v>
      </c>
      <c r="AB17" s="24">
        <f>SUM(F17+G17+H17+I17+J17+K17+L17+M17+O17+P17+R17+S17+T17+U17+V17+W17+X17+Y17)</f>
        <v>0.011572916666666667</v>
      </c>
      <c r="AC17" s="25">
        <f>SUM(E17+N17+Q17+Z17+AA17)</f>
        <v>0</v>
      </c>
      <c r="AD17" s="26">
        <f>SUM(AB17:AC17)</f>
        <v>0.011572916666666667</v>
      </c>
      <c r="AE17" s="12">
        <v>9</v>
      </c>
    </row>
    <row r="18" spans="1:31" s="28" customFormat="1" ht="24.75" customHeight="1">
      <c r="A18" s="12">
        <v>27</v>
      </c>
      <c r="B18" s="48" t="s">
        <v>56</v>
      </c>
      <c r="C18" s="41" t="s">
        <v>114</v>
      </c>
      <c r="D18" s="45" t="s">
        <v>29</v>
      </c>
      <c r="E18" s="10">
        <v>0</v>
      </c>
      <c r="F18" s="11">
        <v>0.0014953703703703702</v>
      </c>
      <c r="G18" s="10">
        <v>0</v>
      </c>
      <c r="H18" s="11">
        <v>0.0010983796296296295</v>
      </c>
      <c r="I18" s="10">
        <v>0.00011574074074074073</v>
      </c>
      <c r="J18" s="11">
        <v>0.0014409722222222222</v>
      </c>
      <c r="K18" s="10">
        <v>0</v>
      </c>
      <c r="L18" s="11">
        <v>0.001074074074074074</v>
      </c>
      <c r="M18" s="10">
        <v>0</v>
      </c>
      <c r="N18" s="10">
        <v>0</v>
      </c>
      <c r="O18" s="11">
        <v>0.0018935185185185183</v>
      </c>
      <c r="P18" s="10">
        <v>0</v>
      </c>
      <c r="Q18" s="10">
        <v>0</v>
      </c>
      <c r="R18" s="11">
        <v>0.001175925925925926</v>
      </c>
      <c r="S18" s="10">
        <v>0</v>
      </c>
      <c r="T18" s="11">
        <v>0.0010300925925925926</v>
      </c>
      <c r="U18" s="10">
        <v>0.00011574074074074073</v>
      </c>
      <c r="V18" s="11">
        <v>0.0012037037037037038</v>
      </c>
      <c r="W18" s="10">
        <v>0</v>
      </c>
      <c r="X18" s="11">
        <v>0.0010925925925925925</v>
      </c>
      <c r="Y18" s="10">
        <v>0</v>
      </c>
      <c r="Z18" s="10">
        <v>0</v>
      </c>
      <c r="AA18" s="10">
        <v>0</v>
      </c>
      <c r="AB18" s="24">
        <f>SUM(F18+G18+H18+I18+J18+K18+L18+M18+O18+P18+R18+S18+T18+U18+V18+W18+X18+Y18)</f>
        <v>0.01173611111111111</v>
      </c>
      <c r="AC18" s="25">
        <f>SUM(E18+N18+Q18+Z18+AA18)</f>
        <v>0</v>
      </c>
      <c r="AD18" s="26">
        <f>SUM(AB18:AC18)</f>
        <v>0.01173611111111111</v>
      </c>
      <c r="AE18" s="12">
        <v>10</v>
      </c>
    </row>
    <row r="19" spans="1:31" s="28" customFormat="1" ht="24.75" customHeight="1">
      <c r="A19" s="12">
        <v>35</v>
      </c>
      <c r="B19" s="49" t="s">
        <v>69</v>
      </c>
      <c r="C19" s="45" t="s">
        <v>122</v>
      </c>
      <c r="D19" s="45" t="s">
        <v>29</v>
      </c>
      <c r="E19" s="10">
        <v>0</v>
      </c>
      <c r="F19" s="11">
        <v>0.0015613425925925927</v>
      </c>
      <c r="G19" s="10">
        <v>0</v>
      </c>
      <c r="H19" s="11">
        <v>0.001511574074074074</v>
      </c>
      <c r="I19" s="10">
        <v>0</v>
      </c>
      <c r="J19" s="11">
        <v>0.001347222222222222</v>
      </c>
      <c r="K19" s="10">
        <v>0.00023148148148148146</v>
      </c>
      <c r="L19" s="11">
        <v>0.001037037037037037</v>
      </c>
      <c r="M19" s="10">
        <v>0</v>
      </c>
      <c r="N19" s="10">
        <v>0</v>
      </c>
      <c r="O19" s="11">
        <v>0.0017604166666666669</v>
      </c>
      <c r="P19" s="10">
        <v>0</v>
      </c>
      <c r="Q19" s="10">
        <v>0</v>
      </c>
      <c r="R19" s="11">
        <v>0.001150462962962963</v>
      </c>
      <c r="S19" s="10">
        <v>0</v>
      </c>
      <c r="T19" s="11">
        <v>0.00096875</v>
      </c>
      <c r="U19" s="10">
        <v>0</v>
      </c>
      <c r="V19" s="11">
        <v>0.001164351851851852</v>
      </c>
      <c r="W19" s="10">
        <v>0.00011574074074074073</v>
      </c>
      <c r="X19" s="11">
        <v>0.0009884259259259258</v>
      </c>
      <c r="Y19" s="10">
        <v>0</v>
      </c>
      <c r="Z19" s="10">
        <v>0</v>
      </c>
      <c r="AA19" s="10">
        <v>0</v>
      </c>
      <c r="AB19" s="24">
        <f>SUM(F19+G19+H19+I19+J19+K19+L19+M19+O19+P19+R19+S19+T19+U19+V19+W19+X19+Y19)</f>
        <v>0.011836805555555557</v>
      </c>
      <c r="AC19" s="25">
        <f>SUM(E19+N19+Q19+Z19+AA19)</f>
        <v>0</v>
      </c>
      <c r="AD19" s="26">
        <f>SUM(AB19:AC19)</f>
        <v>0.011836805555555557</v>
      </c>
      <c r="AE19" s="12">
        <v>11</v>
      </c>
    </row>
    <row r="20" spans="1:31" s="28" customFormat="1" ht="24.75" customHeight="1">
      <c r="A20" s="12">
        <v>36</v>
      </c>
      <c r="B20" s="57" t="s">
        <v>59</v>
      </c>
      <c r="C20" s="45" t="s">
        <v>115</v>
      </c>
      <c r="D20" s="45" t="s">
        <v>29</v>
      </c>
      <c r="E20" s="10">
        <v>0</v>
      </c>
      <c r="F20" s="11">
        <v>0.0014560185185185186</v>
      </c>
      <c r="G20" s="10">
        <v>0.00011574074074074073</v>
      </c>
      <c r="H20" s="11">
        <v>0.0010532407407407407</v>
      </c>
      <c r="I20" s="10">
        <v>0.00023148148148148146</v>
      </c>
      <c r="J20" s="11">
        <v>0.0014675925925925926</v>
      </c>
      <c r="K20" s="10">
        <v>0</v>
      </c>
      <c r="L20" s="11">
        <v>0.0010532407407407407</v>
      </c>
      <c r="M20" s="10">
        <v>0</v>
      </c>
      <c r="N20" s="10">
        <v>0</v>
      </c>
      <c r="O20" s="11">
        <v>0.0017835648148148149</v>
      </c>
      <c r="P20" s="10">
        <v>0</v>
      </c>
      <c r="Q20" s="10">
        <v>0</v>
      </c>
      <c r="R20" s="11">
        <v>0.0012129629629629628</v>
      </c>
      <c r="S20" s="10">
        <v>0</v>
      </c>
      <c r="T20" s="11">
        <v>0.0013831018518518517</v>
      </c>
      <c r="U20" s="10">
        <v>0</v>
      </c>
      <c r="V20" s="11">
        <v>0.001204861111111111</v>
      </c>
      <c r="W20" s="10">
        <v>0</v>
      </c>
      <c r="X20" s="11">
        <v>0.0010219907407407406</v>
      </c>
      <c r="Y20" s="10">
        <v>0</v>
      </c>
      <c r="Z20" s="10">
        <v>0</v>
      </c>
      <c r="AA20" s="10">
        <v>0</v>
      </c>
      <c r="AB20" s="24">
        <f>SUM(F20+G20+H20+I20+J20+K20+L20+M20+O20+P20+R20+S20+T20+U20+V20+W20+X20+Y20)</f>
        <v>0.011983796296296296</v>
      </c>
      <c r="AC20" s="25">
        <f>SUM(E20+N20+Q20+Z20+AA20)</f>
        <v>0</v>
      </c>
      <c r="AD20" s="26">
        <f>SUM(AB20:AC20)</f>
        <v>0.011983796296296296</v>
      </c>
      <c r="AE20" s="12">
        <v>12</v>
      </c>
    </row>
    <row r="21" spans="1:31" s="28" customFormat="1" ht="24.75" customHeight="1">
      <c r="A21" s="12">
        <v>32</v>
      </c>
      <c r="B21" s="49" t="s">
        <v>58</v>
      </c>
      <c r="C21" s="45" t="s">
        <v>114</v>
      </c>
      <c r="D21" s="45" t="s">
        <v>29</v>
      </c>
      <c r="E21" s="10">
        <v>0</v>
      </c>
      <c r="F21" s="11">
        <v>0.0013449074074074075</v>
      </c>
      <c r="G21" s="10">
        <v>0.00011574074074074073</v>
      </c>
      <c r="H21" s="11">
        <v>0.0010104166666666666</v>
      </c>
      <c r="I21" s="10">
        <v>0</v>
      </c>
      <c r="J21" s="11">
        <v>0.0013402777777777777</v>
      </c>
      <c r="K21" s="10">
        <v>0.00011574074074074073</v>
      </c>
      <c r="L21" s="11">
        <v>0.0010358796296296297</v>
      </c>
      <c r="M21" s="10">
        <v>0</v>
      </c>
      <c r="N21" s="10">
        <v>0</v>
      </c>
      <c r="O21" s="11">
        <v>0.0017581018518518518</v>
      </c>
      <c r="P21" s="10">
        <v>0</v>
      </c>
      <c r="Q21" s="10">
        <v>0</v>
      </c>
      <c r="R21" s="11">
        <v>0.0011666666666666668</v>
      </c>
      <c r="S21" s="10">
        <v>0</v>
      </c>
      <c r="T21" s="11">
        <v>0.0010717592592592593</v>
      </c>
      <c r="U21" s="10">
        <v>0.00011574074074074073</v>
      </c>
      <c r="V21" s="11">
        <v>0.0011620370370370372</v>
      </c>
      <c r="W21" s="10">
        <v>0.00034722222222222224</v>
      </c>
      <c r="X21" s="11">
        <v>0.0009988425925925926</v>
      </c>
      <c r="Y21" s="10">
        <v>0</v>
      </c>
      <c r="Z21" s="10">
        <v>0.0006944444444444445</v>
      </c>
      <c r="AA21" s="10">
        <v>0</v>
      </c>
      <c r="AB21" s="24">
        <f>SUM(F21+G21+H21+I21+J21+K21+L21+M21+O21+P21+R21+S21+T21+U21+V21+W21+X21+Y21)</f>
        <v>0.011583333333333334</v>
      </c>
      <c r="AC21" s="25">
        <f>SUM(E21+N21+Q21+Z21+AA21)</f>
        <v>0.0006944444444444445</v>
      </c>
      <c r="AD21" s="26">
        <f>SUM(AB21:AC21)</f>
        <v>0.012277777777777778</v>
      </c>
      <c r="AE21" s="12">
        <v>13</v>
      </c>
    </row>
    <row r="22" spans="1:31" s="28" customFormat="1" ht="24.75" customHeight="1">
      <c r="A22" s="12">
        <v>41</v>
      </c>
      <c r="B22" s="57" t="s">
        <v>73</v>
      </c>
      <c r="C22" s="56" t="s">
        <v>126</v>
      </c>
      <c r="D22" s="45" t="s">
        <v>29</v>
      </c>
      <c r="E22" s="10">
        <v>0</v>
      </c>
      <c r="F22" s="11">
        <v>0.0014803240740740742</v>
      </c>
      <c r="G22" s="10">
        <v>0</v>
      </c>
      <c r="H22" s="11">
        <v>0.0011493055555555555</v>
      </c>
      <c r="I22" s="10">
        <v>0.00011574074074074073</v>
      </c>
      <c r="J22" s="11">
        <v>0.0014641203703703706</v>
      </c>
      <c r="K22" s="10">
        <v>0.00011574074074074073</v>
      </c>
      <c r="L22" s="11">
        <v>0.001150462962962963</v>
      </c>
      <c r="M22" s="10">
        <v>0</v>
      </c>
      <c r="N22" s="10">
        <v>0</v>
      </c>
      <c r="O22" s="11">
        <v>0.001914351851851852</v>
      </c>
      <c r="P22" s="10">
        <v>0</v>
      </c>
      <c r="Q22" s="10">
        <v>0</v>
      </c>
      <c r="R22" s="11">
        <v>0.0013229166666666665</v>
      </c>
      <c r="S22" s="10">
        <v>0</v>
      </c>
      <c r="T22" s="11">
        <v>0.0011157407407407407</v>
      </c>
      <c r="U22" s="10">
        <v>0</v>
      </c>
      <c r="V22" s="11">
        <v>0.0013483796296296297</v>
      </c>
      <c r="W22" s="10">
        <v>0</v>
      </c>
      <c r="X22" s="11">
        <v>0.0011296296296296295</v>
      </c>
      <c r="Y22" s="10">
        <v>0</v>
      </c>
      <c r="Z22" s="10">
        <v>0</v>
      </c>
      <c r="AA22" s="10">
        <v>0</v>
      </c>
      <c r="AB22" s="24">
        <f>SUM(F22+G22+H22+I22+J22+K22+L22+M22+O22+P22+R22+S22+T22+U22+V22+W22+X22+Y22)</f>
        <v>0.012306712962962962</v>
      </c>
      <c r="AC22" s="25">
        <f>SUM(E22+N22+Q22+Z22+AA22)</f>
        <v>0</v>
      </c>
      <c r="AD22" s="26">
        <f>SUM(AB22:AC22)</f>
        <v>0.012306712962962962</v>
      </c>
      <c r="AE22" s="12">
        <v>14</v>
      </c>
    </row>
    <row r="23" spans="1:31" s="28" customFormat="1" ht="24.75" customHeight="1">
      <c r="A23" s="12">
        <v>30</v>
      </c>
      <c r="B23" s="49" t="s">
        <v>67</v>
      </c>
      <c r="C23" s="45" t="s">
        <v>120</v>
      </c>
      <c r="D23" s="45" t="s">
        <v>29</v>
      </c>
      <c r="E23" s="10">
        <v>0</v>
      </c>
      <c r="F23" s="11">
        <v>0.0015763888888888891</v>
      </c>
      <c r="G23" s="10">
        <v>0</v>
      </c>
      <c r="H23" s="11">
        <v>0.0012222222222222222</v>
      </c>
      <c r="I23" s="10">
        <v>0.00011574074074074073</v>
      </c>
      <c r="J23" s="11">
        <v>0.001591435185185185</v>
      </c>
      <c r="K23" s="10">
        <v>0</v>
      </c>
      <c r="L23" s="11">
        <v>0.0012025462962962964</v>
      </c>
      <c r="M23" s="10">
        <v>0</v>
      </c>
      <c r="N23" s="10">
        <v>0</v>
      </c>
      <c r="O23" s="11">
        <v>0.001962962962962963</v>
      </c>
      <c r="P23" s="10">
        <v>0</v>
      </c>
      <c r="Q23" s="10">
        <v>0</v>
      </c>
      <c r="R23" s="11">
        <v>0.00128125</v>
      </c>
      <c r="S23" s="10">
        <v>0</v>
      </c>
      <c r="T23" s="11">
        <v>0.00121875</v>
      </c>
      <c r="U23" s="10">
        <v>0.00011574074074074073</v>
      </c>
      <c r="V23" s="11">
        <v>0.0013483796296296297</v>
      </c>
      <c r="W23" s="10">
        <v>0</v>
      </c>
      <c r="X23" s="11">
        <v>0.0011631944444444443</v>
      </c>
      <c r="Y23" s="10">
        <v>0</v>
      </c>
      <c r="Z23" s="10">
        <v>0</v>
      </c>
      <c r="AA23" s="10">
        <v>0</v>
      </c>
      <c r="AB23" s="24">
        <f>SUM(F23+G23+H23+I23+J23+K23+L23+M23+O23+P23+R23+S23+T23+U23+V23+W23+X23+Y23)</f>
        <v>0.01279861111111111</v>
      </c>
      <c r="AC23" s="25">
        <f>SUM(E23+N23+Q23+Z23+AA23)</f>
        <v>0</v>
      </c>
      <c r="AD23" s="26">
        <f>SUM(AB23:AC23)</f>
        <v>0.01279861111111111</v>
      </c>
      <c r="AE23" s="12">
        <v>15</v>
      </c>
    </row>
    <row r="24" spans="1:31" s="28" customFormat="1" ht="24.75" customHeight="1">
      <c r="A24" s="12">
        <v>47</v>
      </c>
      <c r="B24" s="49" t="s">
        <v>76</v>
      </c>
      <c r="C24" s="56" t="s">
        <v>129</v>
      </c>
      <c r="D24" s="45" t="s">
        <v>29</v>
      </c>
      <c r="E24" s="10">
        <v>0</v>
      </c>
      <c r="F24" s="11">
        <v>0.001579861111111111</v>
      </c>
      <c r="G24" s="10">
        <v>0</v>
      </c>
      <c r="H24" s="11">
        <v>0.0012777777777777776</v>
      </c>
      <c r="I24" s="10">
        <v>0</v>
      </c>
      <c r="J24" s="11">
        <v>0.0015729166666666667</v>
      </c>
      <c r="K24" s="10">
        <v>0.00023148148148148146</v>
      </c>
      <c r="L24" s="11">
        <v>0.0011006944444444443</v>
      </c>
      <c r="M24" s="10">
        <v>0</v>
      </c>
      <c r="N24" s="10">
        <v>0</v>
      </c>
      <c r="O24" s="11">
        <v>0.0018923611111111112</v>
      </c>
      <c r="P24" s="10">
        <v>0</v>
      </c>
      <c r="Q24" s="10">
        <v>0</v>
      </c>
      <c r="R24" s="11">
        <v>0.0014039351851851851</v>
      </c>
      <c r="S24" s="10">
        <v>0</v>
      </c>
      <c r="T24" s="11">
        <v>0.0011828703703703704</v>
      </c>
      <c r="U24" s="10">
        <v>0</v>
      </c>
      <c r="V24" s="11">
        <v>0.0013368055555555555</v>
      </c>
      <c r="W24" s="10">
        <v>0.00011574074074074073</v>
      </c>
      <c r="X24" s="11">
        <v>0.0011458333333333333</v>
      </c>
      <c r="Y24" s="10">
        <v>0</v>
      </c>
      <c r="Z24" s="10">
        <v>0.00011574074074074073</v>
      </c>
      <c r="AA24" s="10">
        <v>0</v>
      </c>
      <c r="AB24" s="24">
        <f>SUM(F24+G24+H24+I24+J24+K24+L24+M24+O24+P24+R24+S24+T24+U24+V24+W24+X24+Y24)</f>
        <v>0.012840277777777777</v>
      </c>
      <c r="AC24" s="25">
        <f>SUM(E24+N24+Q24+Z24+AA24)</f>
        <v>0.00011574074074074073</v>
      </c>
      <c r="AD24" s="26">
        <f>SUM(AB24:AC24)</f>
        <v>0.012956018518518518</v>
      </c>
      <c r="AE24" s="65">
        <v>16</v>
      </c>
    </row>
    <row r="25" spans="1:31" s="28" customFormat="1" ht="24.75" customHeight="1">
      <c r="A25" s="12">
        <v>45</v>
      </c>
      <c r="B25" s="49" t="s">
        <v>74</v>
      </c>
      <c r="C25" s="45" t="s">
        <v>127</v>
      </c>
      <c r="D25" s="45" t="s">
        <v>29</v>
      </c>
      <c r="E25" s="10">
        <v>0</v>
      </c>
      <c r="F25" s="11">
        <v>0.001625</v>
      </c>
      <c r="G25" s="10">
        <v>0</v>
      </c>
      <c r="H25" s="11">
        <v>0.001170138888888889</v>
      </c>
      <c r="I25" s="10">
        <v>0</v>
      </c>
      <c r="J25" s="11">
        <v>0.0015324074074074075</v>
      </c>
      <c r="K25" s="10">
        <v>0.00011574074074074073</v>
      </c>
      <c r="L25" s="11">
        <v>0.0011493055555555555</v>
      </c>
      <c r="M25" s="10">
        <v>0</v>
      </c>
      <c r="N25" s="10">
        <v>0</v>
      </c>
      <c r="O25" s="11">
        <v>0.001837962962962963</v>
      </c>
      <c r="P25" s="10">
        <v>0</v>
      </c>
      <c r="Q25" s="10">
        <v>0</v>
      </c>
      <c r="R25" s="11">
        <v>0.001574074074074074</v>
      </c>
      <c r="S25" s="10">
        <v>0</v>
      </c>
      <c r="T25" s="11">
        <v>0.0012222222222222222</v>
      </c>
      <c r="U25" s="10">
        <v>0.00023148148148148146</v>
      </c>
      <c r="V25" s="11">
        <v>0.0013252314814814813</v>
      </c>
      <c r="W25" s="10">
        <v>0</v>
      </c>
      <c r="X25" s="11">
        <v>0.0011064814814814815</v>
      </c>
      <c r="Y25" s="10">
        <v>0.00023148148148148146</v>
      </c>
      <c r="Z25" s="10">
        <v>0</v>
      </c>
      <c r="AA25" s="10">
        <v>0</v>
      </c>
      <c r="AB25" s="24">
        <f>SUM(F25+G25+H25+I25+J25+K25+L25+M25+O25+P25+R25+S25+T25+U25+V25+W25+X25+Y25)</f>
        <v>0.013121527777777777</v>
      </c>
      <c r="AC25" s="25">
        <f>SUM(E25+N25+Q25+Z25+AA25)</f>
        <v>0</v>
      </c>
      <c r="AD25" s="26">
        <f>SUM(AB25:AC25)</f>
        <v>0.013121527777777777</v>
      </c>
      <c r="AE25" s="12">
        <v>17</v>
      </c>
    </row>
    <row r="26" spans="1:31" s="28" customFormat="1" ht="24.75" customHeight="1">
      <c r="A26" s="12">
        <v>44</v>
      </c>
      <c r="B26" s="49" t="s">
        <v>62</v>
      </c>
      <c r="C26" s="45" t="s">
        <v>113</v>
      </c>
      <c r="D26" s="45" t="s">
        <v>29</v>
      </c>
      <c r="E26" s="10">
        <v>0</v>
      </c>
      <c r="F26" s="11">
        <v>0.0015023148148148148</v>
      </c>
      <c r="G26" s="10">
        <v>0</v>
      </c>
      <c r="H26" s="11">
        <v>0.0011597222222222221</v>
      </c>
      <c r="I26" s="10">
        <v>0.00011574074074074073</v>
      </c>
      <c r="J26" s="11">
        <v>0.0015243055555555554</v>
      </c>
      <c r="K26" s="10">
        <v>0.00023148148148148146</v>
      </c>
      <c r="L26" s="11">
        <v>0.0011342592592592591</v>
      </c>
      <c r="M26" s="10">
        <v>0</v>
      </c>
      <c r="N26" s="10">
        <v>0</v>
      </c>
      <c r="O26" s="11">
        <v>0.0019108796296296298</v>
      </c>
      <c r="P26" s="10">
        <v>0.00034722222222222224</v>
      </c>
      <c r="Q26" s="10">
        <v>0</v>
      </c>
      <c r="R26" s="11">
        <v>0.0012662037037037036</v>
      </c>
      <c r="S26" s="10">
        <v>0</v>
      </c>
      <c r="T26" s="11">
        <v>0.0011284722222222223</v>
      </c>
      <c r="U26" s="10">
        <v>0.00023148148148148146</v>
      </c>
      <c r="V26" s="11">
        <v>0.0013587962962962963</v>
      </c>
      <c r="W26" s="10">
        <v>0.00034722222222222224</v>
      </c>
      <c r="X26" s="11">
        <v>0.001152777777777778</v>
      </c>
      <c r="Y26" s="10">
        <v>0.0004629629629629629</v>
      </c>
      <c r="Z26" s="10">
        <v>0</v>
      </c>
      <c r="AA26" s="10">
        <v>0</v>
      </c>
      <c r="AB26" s="24">
        <f>SUM(F26+G26+H26+I26+J26+K26+L26+M26+O26+P26+R26+S26+T26+U26+V26+W26+X26+Y26)</f>
        <v>0.013873842592592594</v>
      </c>
      <c r="AC26" s="25">
        <f>SUM(E26+N26+Q26+Z26+AA26)</f>
        <v>0</v>
      </c>
      <c r="AD26" s="26">
        <f>SUM(AB26:AC26)</f>
        <v>0.013873842592592594</v>
      </c>
      <c r="AE26" s="65">
        <v>18</v>
      </c>
    </row>
    <row r="27" spans="1:31" s="28" customFormat="1" ht="24.75" customHeight="1">
      <c r="A27" s="59">
        <v>23</v>
      </c>
      <c r="B27" s="42" t="s">
        <v>65</v>
      </c>
      <c r="C27" s="38" t="s">
        <v>116</v>
      </c>
      <c r="D27" s="45" t="s">
        <v>29</v>
      </c>
      <c r="E27" s="10">
        <v>0</v>
      </c>
      <c r="F27" s="11">
        <v>0.001341435185185185</v>
      </c>
      <c r="G27" s="10">
        <v>0</v>
      </c>
      <c r="H27" s="11">
        <v>0.001011574074074074</v>
      </c>
      <c r="I27" s="10">
        <v>0</v>
      </c>
      <c r="J27" s="11">
        <v>0.0013298611111111113</v>
      </c>
      <c r="K27" s="10">
        <v>0</v>
      </c>
      <c r="L27" s="11">
        <v>0.0009988425925925926</v>
      </c>
      <c r="M27" s="10">
        <v>0</v>
      </c>
      <c r="N27" s="10">
        <v>0</v>
      </c>
      <c r="O27" s="11">
        <v>0.0017523148148148148</v>
      </c>
      <c r="P27" s="10">
        <v>0</v>
      </c>
      <c r="Q27" s="10">
        <v>0</v>
      </c>
      <c r="R27" s="11">
        <v>0.0010763888888888889</v>
      </c>
      <c r="S27" s="10">
        <v>0</v>
      </c>
      <c r="T27" s="11">
        <v>0.0009525462962962963</v>
      </c>
      <c r="U27" s="10">
        <v>0</v>
      </c>
      <c r="V27" s="11">
        <v>0.0011516203703703703</v>
      </c>
      <c r="W27" s="10">
        <v>0</v>
      </c>
      <c r="X27" s="11">
        <v>0.0009965277777777778</v>
      </c>
      <c r="Y27" s="10">
        <v>0</v>
      </c>
      <c r="Z27" s="10">
        <v>0.004861111111111111</v>
      </c>
      <c r="AA27" s="10">
        <v>0</v>
      </c>
      <c r="AB27" s="24">
        <f>SUM(F27+G27+H27+I27+J27+K27+L27+M27+O27+P27+R27+S27+T27+U27+V27+W27+X27+Y27)</f>
        <v>0.010611111111111113</v>
      </c>
      <c r="AC27" s="25">
        <f>SUM(E27+N27+Q27+Z27+AA27)</f>
        <v>0.004861111111111111</v>
      </c>
      <c r="AD27" s="26">
        <f>SUM(AB27:AC27)</f>
        <v>0.015472222222222224</v>
      </c>
      <c r="AE27" s="12">
        <v>19</v>
      </c>
    </row>
    <row r="28" spans="1:31" s="28" customFormat="1" ht="24.75" customHeight="1">
      <c r="A28" s="12">
        <v>21</v>
      </c>
      <c r="B28" s="42" t="s">
        <v>54</v>
      </c>
      <c r="C28" s="38" t="s">
        <v>115</v>
      </c>
      <c r="D28" s="45" t="s">
        <v>29</v>
      </c>
      <c r="E28" s="10">
        <v>0</v>
      </c>
      <c r="F28" s="11">
        <v>0.0014351851851851854</v>
      </c>
      <c r="G28" s="10">
        <v>0</v>
      </c>
      <c r="H28" s="11">
        <v>0.000994212962962963</v>
      </c>
      <c r="I28" s="10">
        <v>0</v>
      </c>
      <c r="J28" s="11">
        <v>0.0013854166666666667</v>
      </c>
      <c r="K28" s="10">
        <v>0</v>
      </c>
      <c r="L28" s="11">
        <v>0.0010092592592592592</v>
      </c>
      <c r="M28" s="10">
        <v>0</v>
      </c>
      <c r="N28" s="10">
        <v>0</v>
      </c>
      <c r="O28" s="11">
        <v>0.0016840277777777776</v>
      </c>
      <c r="P28" s="10">
        <v>0.00011574074074074073</v>
      </c>
      <c r="Q28" s="10">
        <v>0</v>
      </c>
      <c r="R28" s="11">
        <v>0.0011087962962962963</v>
      </c>
      <c r="S28" s="10">
        <v>0</v>
      </c>
      <c r="T28" s="11">
        <v>0.000957175925925926</v>
      </c>
      <c r="U28" s="10">
        <v>0</v>
      </c>
      <c r="V28" s="11">
        <v>0.0011909722222222222</v>
      </c>
      <c r="W28" s="10">
        <v>0</v>
      </c>
      <c r="X28" s="11">
        <v>0.0010034722222222222</v>
      </c>
      <c r="Y28" s="10">
        <v>0</v>
      </c>
      <c r="Z28" s="10">
        <v>0.004861111111111111</v>
      </c>
      <c r="AA28" s="10">
        <v>0</v>
      </c>
      <c r="AB28" s="24">
        <f>SUM(F28+G28+H28+I28+J28+K28+L28+M28+O28+P28+R28+S28+T28+U28+V28+W28+X28+Y28)</f>
        <v>0.010884259259259258</v>
      </c>
      <c r="AC28" s="25">
        <f>SUM(E28+N28+Q28+Z28+AA28)</f>
        <v>0.004861111111111111</v>
      </c>
      <c r="AD28" s="26">
        <f>SUM(AB28:AC28)</f>
        <v>0.015745370370370368</v>
      </c>
      <c r="AE28" s="12">
        <v>20</v>
      </c>
    </row>
    <row r="29" spans="1:31" s="28" customFormat="1" ht="24.75" customHeight="1">
      <c r="A29" s="12">
        <v>20</v>
      </c>
      <c r="B29" s="43" t="s">
        <v>63</v>
      </c>
      <c r="C29" s="38" t="s">
        <v>114</v>
      </c>
      <c r="D29" s="45" t="s">
        <v>29</v>
      </c>
      <c r="E29" s="10">
        <v>0</v>
      </c>
      <c r="F29" s="11">
        <v>0.0013796296296296297</v>
      </c>
      <c r="G29" s="10">
        <v>0</v>
      </c>
      <c r="H29" s="11">
        <v>0.0010405092592592593</v>
      </c>
      <c r="I29" s="10">
        <v>0</v>
      </c>
      <c r="J29" s="11">
        <v>0.0013877314814814813</v>
      </c>
      <c r="K29" s="10">
        <v>0</v>
      </c>
      <c r="L29" s="11">
        <v>0.0010300925925925926</v>
      </c>
      <c r="M29" s="10">
        <v>0</v>
      </c>
      <c r="N29" s="10">
        <v>0</v>
      </c>
      <c r="O29" s="11">
        <v>0.0016967592592592592</v>
      </c>
      <c r="P29" s="10">
        <v>0</v>
      </c>
      <c r="Q29" s="10">
        <v>0</v>
      </c>
      <c r="R29" s="11">
        <v>0.0011273148148148147</v>
      </c>
      <c r="S29" s="10">
        <v>0</v>
      </c>
      <c r="T29" s="11">
        <v>0.0009722222222222221</v>
      </c>
      <c r="U29" s="10">
        <v>0</v>
      </c>
      <c r="V29" s="11">
        <v>0.001199074074074074</v>
      </c>
      <c r="W29" s="10">
        <v>0</v>
      </c>
      <c r="X29" s="11">
        <v>0.0010532407407407407</v>
      </c>
      <c r="Y29" s="10">
        <v>0</v>
      </c>
      <c r="Z29" s="10">
        <v>0.004861111111111111</v>
      </c>
      <c r="AA29" s="10">
        <v>0</v>
      </c>
      <c r="AB29" s="24">
        <f>SUM(F29+G29+H29+I29+J29+K29+L29+M29+O29+P29+R29+S29+T29+U29+V29+W29+X29+Y29)</f>
        <v>0.010886574074074073</v>
      </c>
      <c r="AC29" s="25">
        <f>SUM(E29+N29+Q29+Z29+AA29)</f>
        <v>0.004861111111111111</v>
      </c>
      <c r="AD29" s="26">
        <f>SUM(AB29:AC29)</f>
        <v>0.015747685185185184</v>
      </c>
      <c r="AE29" s="12">
        <v>21</v>
      </c>
    </row>
    <row r="30" spans="1:31" s="28" customFormat="1" ht="24.75" customHeight="1">
      <c r="A30" s="12">
        <v>22</v>
      </c>
      <c r="B30" s="42" t="s">
        <v>64</v>
      </c>
      <c r="C30" s="38" t="s">
        <v>110</v>
      </c>
      <c r="D30" s="45" t="s">
        <v>29</v>
      </c>
      <c r="E30" s="10">
        <v>0</v>
      </c>
      <c r="F30" s="11">
        <v>0.0014756944444444444</v>
      </c>
      <c r="G30" s="10">
        <v>0.00011574074074074073</v>
      </c>
      <c r="H30" s="11">
        <v>0.0010243055555555556</v>
      </c>
      <c r="I30" s="10">
        <v>0</v>
      </c>
      <c r="J30" s="11">
        <v>0.0013993055555555555</v>
      </c>
      <c r="K30" s="10">
        <v>0.00011574074074074073</v>
      </c>
      <c r="L30" s="11">
        <v>0.0011030092592592593</v>
      </c>
      <c r="M30" s="10">
        <v>0</v>
      </c>
      <c r="N30" s="10">
        <v>0.003472222222222222</v>
      </c>
      <c r="O30" s="11">
        <v>0.0017546296296296296</v>
      </c>
      <c r="P30" s="10">
        <v>0</v>
      </c>
      <c r="Q30" s="10">
        <v>0</v>
      </c>
      <c r="R30" s="11">
        <v>0.0011273148148148147</v>
      </c>
      <c r="S30" s="10">
        <v>0</v>
      </c>
      <c r="T30" s="11">
        <v>0.000980324074074074</v>
      </c>
      <c r="U30" s="10">
        <v>0</v>
      </c>
      <c r="V30" s="11">
        <v>0.0011898148148148148</v>
      </c>
      <c r="W30" s="10">
        <v>0</v>
      </c>
      <c r="X30" s="11">
        <v>0.0011342592592592591</v>
      </c>
      <c r="Y30" s="10">
        <v>0</v>
      </c>
      <c r="Z30" s="10">
        <v>0.005555555555555556</v>
      </c>
      <c r="AA30" s="10">
        <v>0</v>
      </c>
      <c r="AB30" s="24">
        <f>SUM(F30+G30+H30+I30+J30+K30+L30+M30+O30+P30+R30+S30+T30+U30+V30+W30+X30+Y30)</f>
        <v>0.01142013888888889</v>
      </c>
      <c r="AC30" s="25">
        <f>SUM(E30+N30+Q30+Z30+AA30)</f>
        <v>0.009027777777777777</v>
      </c>
      <c r="AD30" s="26">
        <f>SUM(AB30:AC30)</f>
        <v>0.020447916666666666</v>
      </c>
      <c r="AE30" s="12">
        <v>22</v>
      </c>
    </row>
    <row r="31" spans="1:31" s="28" customFormat="1" ht="24.75" customHeight="1">
      <c r="A31" s="12">
        <v>40</v>
      </c>
      <c r="B31" s="57" t="s">
        <v>72</v>
      </c>
      <c r="C31" s="56" t="s">
        <v>126</v>
      </c>
      <c r="D31" s="45" t="s">
        <v>29</v>
      </c>
      <c r="E31" s="10">
        <v>0</v>
      </c>
      <c r="F31" s="11">
        <v>0.0014618055555555556</v>
      </c>
      <c r="G31" s="10">
        <v>0</v>
      </c>
      <c r="H31" s="11">
        <v>0.0011747685185185186</v>
      </c>
      <c r="I31" s="10">
        <v>0</v>
      </c>
      <c r="J31" s="11">
        <v>0.0014629629629629628</v>
      </c>
      <c r="K31" s="10">
        <v>0</v>
      </c>
      <c r="L31" s="11">
        <v>0.001138888888888889</v>
      </c>
      <c r="M31" s="10">
        <v>0</v>
      </c>
      <c r="N31" s="10">
        <v>0</v>
      </c>
      <c r="O31" s="11">
        <v>0.001775462962962963</v>
      </c>
      <c r="P31" s="10">
        <v>0</v>
      </c>
      <c r="Q31" s="10">
        <v>0</v>
      </c>
      <c r="R31" s="11">
        <v>0.0012592592592592592</v>
      </c>
      <c r="S31" s="10">
        <v>0</v>
      </c>
      <c r="T31" s="11">
        <v>0.0011273148148148147</v>
      </c>
      <c r="U31" s="10">
        <v>0.00011574074074074073</v>
      </c>
      <c r="V31" s="11">
        <v>0.0012986111111111113</v>
      </c>
      <c r="W31" s="10">
        <v>0.00023148148148148146</v>
      </c>
      <c r="X31" s="11">
        <v>0.0012789351851851853</v>
      </c>
      <c r="Y31" s="10">
        <v>0</v>
      </c>
      <c r="Z31" s="10">
        <v>0</v>
      </c>
      <c r="AA31" s="10">
        <v>0</v>
      </c>
      <c r="AB31" s="24">
        <f>SUM(F31+G31+H31+I31+J31+K31+L31+M31+O31+P31+R31+S31+T31+U31+V31+W31+X31+Y31)</f>
        <v>0.012325231481481482</v>
      </c>
      <c r="AC31" s="25">
        <f>SUM(E31+N31+Q31+Z31+AA31)</f>
        <v>0</v>
      </c>
      <c r="AD31" s="62" t="s">
        <v>151</v>
      </c>
      <c r="AE31" s="51"/>
    </row>
    <row r="32" spans="1:31" s="28" customFormat="1" ht="24.75" customHeight="1">
      <c r="A32" s="12">
        <v>38</v>
      </c>
      <c r="B32" s="49" t="s">
        <v>70</v>
      </c>
      <c r="C32" s="45" t="s">
        <v>124</v>
      </c>
      <c r="D32" s="45" t="s">
        <v>29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0">
        <v>0</v>
      </c>
      <c r="O32" s="11">
        <v>0</v>
      </c>
      <c r="P32" s="10">
        <v>0</v>
      </c>
      <c r="Q32" s="10">
        <v>0</v>
      </c>
      <c r="R32" s="11">
        <v>0</v>
      </c>
      <c r="S32" s="10">
        <v>0</v>
      </c>
      <c r="T32" s="11">
        <v>0</v>
      </c>
      <c r="U32" s="10">
        <v>0</v>
      </c>
      <c r="V32" s="11">
        <v>0</v>
      </c>
      <c r="W32" s="10">
        <v>0</v>
      </c>
      <c r="X32" s="11">
        <v>0</v>
      </c>
      <c r="Y32" s="10">
        <v>0</v>
      </c>
      <c r="Z32" s="10">
        <v>0</v>
      </c>
      <c r="AA32" s="10">
        <v>0</v>
      </c>
      <c r="AB32" s="24">
        <f>SUM(F32+G32+H32+I32+J32+K32+L32+M32+O32+P32+R32+S32+T32+U32+V32+W32+X32+Y32)</f>
        <v>0</v>
      </c>
      <c r="AC32" s="25">
        <f>SUM(E32+N32+Q32+Z32+AA32)</f>
        <v>0</v>
      </c>
      <c r="AD32" s="12" t="s">
        <v>152</v>
      </c>
      <c r="AE32" s="66"/>
    </row>
    <row r="33" spans="1:31" s="28" customFormat="1" ht="29.25" customHeight="1">
      <c r="A33" s="12">
        <v>48</v>
      </c>
      <c r="B33" s="49" t="s">
        <v>77</v>
      </c>
      <c r="C33" s="45" t="s">
        <v>130</v>
      </c>
      <c r="D33" s="45" t="s">
        <v>29</v>
      </c>
      <c r="E33" s="10">
        <v>0</v>
      </c>
      <c r="F33" s="11">
        <v>0.001371527777777778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0">
        <v>0</v>
      </c>
      <c r="O33" s="11">
        <v>0</v>
      </c>
      <c r="P33" s="10">
        <v>0</v>
      </c>
      <c r="Q33" s="10">
        <v>0</v>
      </c>
      <c r="R33" s="11">
        <v>0.0011747685185185186</v>
      </c>
      <c r="S33" s="10">
        <v>0</v>
      </c>
      <c r="T33" s="11">
        <v>0.000994212962962963</v>
      </c>
      <c r="U33" s="10">
        <v>0.00023148148148148146</v>
      </c>
      <c r="V33" s="11">
        <v>0.0012118055555555556</v>
      </c>
      <c r="W33" s="10">
        <v>0</v>
      </c>
      <c r="X33" s="11">
        <v>0.0010023148148148148</v>
      </c>
      <c r="Y33" s="10">
        <v>0</v>
      </c>
      <c r="Z33" s="10">
        <v>0</v>
      </c>
      <c r="AA33" s="10">
        <v>0</v>
      </c>
      <c r="AB33" s="24">
        <f>SUM(F33+G33+H33+I33+J33+K33+L33+M33+O33+P33+R33+S33+T33+U33+V33+W33+X33+Y33)</f>
        <v>0.005986111111111112</v>
      </c>
      <c r="AC33" s="25">
        <f>SUM(E33+N33+Q33+Z33+AA33)</f>
        <v>0</v>
      </c>
      <c r="AD33" s="63" t="s">
        <v>145</v>
      </c>
      <c r="AE33" s="62"/>
    </row>
    <row r="34" spans="1:31" ht="25.5">
      <c r="A34" s="12">
        <v>54</v>
      </c>
      <c r="B34" s="53" t="s">
        <v>133</v>
      </c>
      <c r="C34" s="45" t="s">
        <v>113</v>
      </c>
      <c r="D34" s="45" t="s">
        <v>29</v>
      </c>
      <c r="E34" s="10">
        <v>0</v>
      </c>
      <c r="F34" s="11">
        <v>0.001486111111111111</v>
      </c>
      <c r="G34" s="10">
        <v>0</v>
      </c>
      <c r="H34" s="11">
        <v>0.001204861111111111</v>
      </c>
      <c r="I34" s="10">
        <v>0.00011574074074074073</v>
      </c>
      <c r="J34" s="11">
        <v>0</v>
      </c>
      <c r="K34" s="10">
        <v>0</v>
      </c>
      <c r="L34" s="11">
        <v>0</v>
      </c>
      <c r="M34" s="10">
        <v>0</v>
      </c>
      <c r="N34" s="10">
        <v>0</v>
      </c>
      <c r="O34" s="11">
        <v>0</v>
      </c>
      <c r="P34" s="10">
        <v>0</v>
      </c>
      <c r="Q34" s="10">
        <v>0</v>
      </c>
      <c r="R34" s="11">
        <v>0</v>
      </c>
      <c r="S34" s="10">
        <v>0</v>
      </c>
      <c r="T34" s="11">
        <v>0</v>
      </c>
      <c r="U34" s="10">
        <v>0</v>
      </c>
      <c r="V34" s="11">
        <v>0</v>
      </c>
      <c r="W34" s="10">
        <v>0</v>
      </c>
      <c r="X34" s="11">
        <v>0</v>
      </c>
      <c r="Y34" s="10">
        <v>0</v>
      </c>
      <c r="Z34" s="10">
        <v>0</v>
      </c>
      <c r="AA34" s="10">
        <v>0</v>
      </c>
      <c r="AB34" s="24">
        <f>SUM(F34+G34+H34+I34+J34+K34+L34+M34+O34+P34+R34+S34+T34+U34+V34+W34+X34+Y34)</f>
        <v>0.002806712962962963</v>
      </c>
      <c r="AC34" s="25">
        <f>SUM(E34+N34+Q34+Z34+AA34)</f>
        <v>0</v>
      </c>
      <c r="AD34" s="63" t="s">
        <v>144</v>
      </c>
      <c r="AE34" s="62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view="pageLayout" workbookViewId="0" topLeftCell="A1">
      <selection activeCell="D27" sqref="D27:D28"/>
    </sheetView>
  </sheetViews>
  <sheetFormatPr defaultColWidth="9.140625" defaultRowHeight="12.75"/>
  <cols>
    <col min="1" max="1" width="3.28125" style="0" customWidth="1"/>
    <col min="3" max="3" width="33.57421875" style="2" customWidth="1"/>
    <col min="4" max="4" width="15.140625" style="0" customWidth="1"/>
    <col min="5" max="5" width="11.57421875" style="0" customWidth="1"/>
    <col min="6" max="6" width="10.57421875" style="0" customWidth="1"/>
  </cols>
  <sheetData>
    <row r="1" spans="3:31" ht="12.75">
      <c r="C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32"/>
    </row>
    <row r="2" spans="3:31" ht="12.75">
      <c r="C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32"/>
    </row>
    <row r="3" spans="3:31" ht="12.75">
      <c r="C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32"/>
    </row>
    <row r="4" spans="3:31" ht="12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3"/>
      <c r="P4" s="16"/>
      <c r="Q4" s="17"/>
      <c r="R4" s="14"/>
      <c r="S4" s="17"/>
      <c r="T4" s="15"/>
      <c r="U4" s="15"/>
      <c r="V4" s="17"/>
      <c r="W4" s="14"/>
      <c r="X4" s="17"/>
      <c r="Y4" s="15"/>
      <c r="Z4" s="15"/>
      <c r="AA4" s="17"/>
      <c r="AB4" s="7"/>
      <c r="AC4" s="7"/>
      <c r="AD4" s="7"/>
      <c r="AE4" s="32"/>
    </row>
    <row r="5" ht="12.75"/>
    <row r="6" ht="12.75"/>
    <row r="7" ht="12.75">
      <c r="C7" s="33" t="s">
        <v>39</v>
      </c>
    </row>
    <row r="8" ht="12.75"/>
    <row r="9" spans="3:4" ht="12.75">
      <c r="C9" s="3"/>
      <c r="D9" s="35" t="s">
        <v>40</v>
      </c>
    </row>
    <row r="11" spans="2:6" ht="14.25" customHeight="1">
      <c r="B11" s="20" t="s">
        <v>14</v>
      </c>
      <c r="C11" s="21" t="s">
        <v>15</v>
      </c>
      <c r="D11" s="20" t="s">
        <v>13</v>
      </c>
      <c r="E11" s="27" t="s">
        <v>18</v>
      </c>
      <c r="F11" s="20" t="s">
        <v>16</v>
      </c>
    </row>
    <row r="12" spans="2:7" ht="14.25" customHeight="1">
      <c r="B12" s="20"/>
      <c r="C12" s="19"/>
      <c r="D12" s="20"/>
      <c r="E12" s="20"/>
      <c r="F12" s="22">
        <v>0.4166666666666667</v>
      </c>
      <c r="G12" s="34">
        <v>0.001388888888888889</v>
      </c>
    </row>
    <row r="13" spans="2:7" ht="14.25" customHeight="1">
      <c r="B13" s="20"/>
      <c r="C13" s="21"/>
      <c r="D13" s="20"/>
      <c r="E13" s="20"/>
      <c r="F13" s="22">
        <f>SUM(F12+G12)</f>
        <v>0.41805555555555557</v>
      </c>
      <c r="G13" s="34">
        <v>0.001388888888888889</v>
      </c>
    </row>
    <row r="14" spans="2:7" ht="14.25" customHeight="1">
      <c r="B14" s="20"/>
      <c r="C14" s="21"/>
      <c r="D14" s="20"/>
      <c r="E14" s="20"/>
      <c r="F14" s="22">
        <f aca="true" t="shared" si="0" ref="F14:F52">SUM(F13+G13)</f>
        <v>0.41944444444444445</v>
      </c>
      <c r="G14" s="34">
        <v>0.001388888888888889</v>
      </c>
    </row>
    <row r="15" spans="2:7" ht="14.25" customHeight="1">
      <c r="B15" s="20"/>
      <c r="C15" s="21"/>
      <c r="D15" s="20"/>
      <c r="E15" s="20"/>
      <c r="F15" s="22">
        <f t="shared" si="0"/>
        <v>0.42083333333333334</v>
      </c>
      <c r="G15" s="34">
        <v>0.001388888888888889</v>
      </c>
    </row>
    <row r="16" spans="2:7" ht="14.25" customHeight="1">
      <c r="B16" s="20"/>
      <c r="C16" s="21"/>
      <c r="D16" s="20"/>
      <c r="E16" s="20"/>
      <c r="F16" s="22">
        <f t="shared" si="0"/>
        <v>0.4222222222222222</v>
      </c>
      <c r="G16" s="34">
        <v>0.001388888888888889</v>
      </c>
    </row>
    <row r="17" spans="2:7" ht="14.25" customHeight="1">
      <c r="B17" s="20"/>
      <c r="C17" s="19"/>
      <c r="D17" s="20"/>
      <c r="E17" s="20"/>
      <c r="F17" s="22">
        <f t="shared" si="0"/>
        <v>0.4236111111111111</v>
      </c>
      <c r="G17" s="34">
        <v>0.001388888888888889</v>
      </c>
    </row>
    <row r="18" spans="2:7" ht="14.25" customHeight="1">
      <c r="B18" s="20"/>
      <c r="C18" s="21"/>
      <c r="D18" s="20"/>
      <c r="E18" s="20"/>
      <c r="F18" s="22">
        <f t="shared" si="0"/>
        <v>0.425</v>
      </c>
      <c r="G18" s="34">
        <v>0.001388888888888889</v>
      </c>
    </row>
    <row r="19" spans="2:7" ht="14.25" customHeight="1">
      <c r="B19" s="20"/>
      <c r="C19" s="21"/>
      <c r="D19" s="20"/>
      <c r="E19" s="20"/>
      <c r="F19" s="22">
        <f t="shared" si="0"/>
        <v>0.4263888888888889</v>
      </c>
      <c r="G19" s="34">
        <v>0.001388888888888889</v>
      </c>
    </row>
    <row r="20" spans="2:9" ht="14.25" customHeight="1">
      <c r="B20" s="20"/>
      <c r="C20" s="21"/>
      <c r="D20" s="20"/>
      <c r="E20" s="20"/>
      <c r="F20" s="22">
        <f t="shared" si="0"/>
        <v>0.42777777777777776</v>
      </c>
      <c r="G20" s="34">
        <v>0.001388888888888889</v>
      </c>
      <c r="I20" s="7"/>
    </row>
    <row r="21" spans="1:7" ht="14.25" customHeight="1">
      <c r="A21" s="28"/>
      <c r="B21" s="20"/>
      <c r="C21" s="21"/>
      <c r="D21" s="20"/>
      <c r="E21" s="20"/>
      <c r="F21" s="22">
        <f t="shared" si="0"/>
        <v>0.42916666666666664</v>
      </c>
      <c r="G21" s="34">
        <v>0.001388888888888889</v>
      </c>
    </row>
    <row r="22" spans="1:7" ht="14.25" customHeight="1">
      <c r="A22" s="28"/>
      <c r="B22" s="20"/>
      <c r="C22" s="21"/>
      <c r="D22" s="20"/>
      <c r="E22" s="20"/>
      <c r="F22" s="22">
        <f t="shared" si="0"/>
        <v>0.4305555555555555</v>
      </c>
      <c r="G22" s="34">
        <v>0.001388888888888889</v>
      </c>
    </row>
    <row r="23" spans="1:7" ht="14.25" customHeight="1">
      <c r="A23" s="28"/>
      <c r="B23" s="20"/>
      <c r="C23" s="21"/>
      <c r="D23" s="20"/>
      <c r="E23" s="20"/>
      <c r="F23" s="22">
        <f t="shared" si="0"/>
        <v>0.4319444444444444</v>
      </c>
      <c r="G23" s="34">
        <v>0.001388888888888889</v>
      </c>
    </row>
    <row r="24" spans="1:6" ht="14.25" customHeight="1">
      <c r="A24" s="28"/>
      <c r="B24" s="20"/>
      <c r="C24" s="21"/>
      <c r="D24" s="20"/>
      <c r="E24" s="20"/>
      <c r="F24" s="22">
        <f t="shared" si="0"/>
        <v>0.4333333333333333</v>
      </c>
    </row>
    <row r="25" spans="1:7" ht="14.25" customHeight="1">
      <c r="A25" s="28"/>
      <c r="B25" s="20"/>
      <c r="C25" s="21"/>
      <c r="D25" s="20"/>
      <c r="E25" s="20"/>
      <c r="F25" s="22">
        <f t="shared" si="0"/>
        <v>0.4333333333333333</v>
      </c>
      <c r="G25" s="34">
        <v>0.001388888888888889</v>
      </c>
    </row>
    <row r="26" spans="1:7" ht="14.25" customHeight="1">
      <c r="A26" s="28"/>
      <c r="B26" s="20"/>
      <c r="C26" s="21"/>
      <c r="D26" s="20"/>
      <c r="E26" s="20"/>
      <c r="F26" s="22">
        <f t="shared" si="0"/>
        <v>0.4347222222222222</v>
      </c>
      <c r="G26" s="34">
        <v>0.001388888888888889</v>
      </c>
    </row>
    <row r="27" spans="1:7" ht="14.25" customHeight="1">
      <c r="A27" s="28"/>
      <c r="B27" s="20"/>
      <c r="C27" s="21"/>
      <c r="D27" s="20"/>
      <c r="E27" s="20"/>
      <c r="F27" s="22">
        <f t="shared" si="0"/>
        <v>0.43611111111111106</v>
      </c>
      <c r="G27" s="34">
        <v>0.001388888888888889</v>
      </c>
    </row>
    <row r="28" spans="1:7" ht="14.25" customHeight="1">
      <c r="A28" s="28"/>
      <c r="B28" s="20"/>
      <c r="C28" s="21"/>
      <c r="D28" s="20"/>
      <c r="E28" s="20"/>
      <c r="F28" s="22">
        <f t="shared" si="0"/>
        <v>0.43749999999999994</v>
      </c>
      <c r="G28" s="34">
        <v>0.001388888888888889</v>
      </c>
    </row>
    <row r="29" spans="1:7" ht="14.25" customHeight="1">
      <c r="A29" s="28"/>
      <c r="B29" s="20"/>
      <c r="C29" s="21"/>
      <c r="D29" s="20"/>
      <c r="E29" s="20"/>
      <c r="F29" s="22">
        <f t="shared" si="0"/>
        <v>0.43888888888888883</v>
      </c>
      <c r="G29" s="34">
        <v>0.001388888888888889</v>
      </c>
    </row>
    <row r="30" spans="1:7" ht="14.25" customHeight="1">
      <c r="A30" s="28"/>
      <c r="B30" s="20"/>
      <c r="C30" s="21"/>
      <c r="D30" s="20"/>
      <c r="E30" s="20"/>
      <c r="F30" s="22">
        <f t="shared" si="0"/>
        <v>0.4402777777777777</v>
      </c>
      <c r="G30" s="34">
        <v>0.001388888888888889</v>
      </c>
    </row>
    <row r="31" spans="1:7" ht="14.25" customHeight="1">
      <c r="A31" s="28"/>
      <c r="B31" s="20"/>
      <c r="C31" s="21"/>
      <c r="D31" s="20"/>
      <c r="E31" s="20"/>
      <c r="F31" s="22">
        <f t="shared" si="0"/>
        <v>0.4416666666666666</v>
      </c>
      <c r="G31" s="34">
        <v>0.001388888888888889</v>
      </c>
    </row>
    <row r="32" spans="1:7" ht="14.25" customHeight="1">
      <c r="A32" s="28"/>
      <c r="B32" s="20"/>
      <c r="C32" s="21"/>
      <c r="D32" s="20"/>
      <c r="E32" s="20"/>
      <c r="F32" s="22">
        <f t="shared" si="0"/>
        <v>0.4430555555555555</v>
      </c>
      <c r="G32" s="34">
        <v>0.001388888888888889</v>
      </c>
    </row>
    <row r="33" spans="1:7" ht="14.25" customHeight="1">
      <c r="A33" s="28"/>
      <c r="B33" s="20"/>
      <c r="C33" s="21"/>
      <c r="D33" s="20"/>
      <c r="E33" s="20"/>
      <c r="F33" s="22">
        <f t="shared" si="0"/>
        <v>0.44444444444444436</v>
      </c>
      <c r="G33" s="34">
        <v>0.001388888888888889</v>
      </c>
    </row>
    <row r="34" spans="1:7" ht="14.25" customHeight="1">
      <c r="A34" s="28"/>
      <c r="B34" s="20"/>
      <c r="C34" s="21"/>
      <c r="D34" s="20"/>
      <c r="E34" s="20"/>
      <c r="F34" s="22">
        <f t="shared" si="0"/>
        <v>0.44583333333333325</v>
      </c>
      <c r="G34" s="34">
        <v>0.001388888888888889</v>
      </c>
    </row>
    <row r="35" spans="1:7" ht="14.25" customHeight="1">
      <c r="A35" s="28"/>
      <c r="B35" s="20"/>
      <c r="C35" s="21"/>
      <c r="D35" s="20"/>
      <c r="E35" s="20"/>
      <c r="F35" s="22">
        <f t="shared" si="0"/>
        <v>0.44722222222222213</v>
      </c>
      <c r="G35" s="34">
        <v>0.001388888888888889</v>
      </c>
    </row>
    <row r="36" spans="1:7" ht="14.25" customHeight="1">
      <c r="A36" s="28"/>
      <c r="B36" s="20"/>
      <c r="C36" s="21"/>
      <c r="D36" s="20"/>
      <c r="E36" s="20"/>
      <c r="F36" s="22">
        <f t="shared" si="0"/>
        <v>0.448611111111111</v>
      </c>
      <c r="G36" s="34">
        <v>0.001388888888888889</v>
      </c>
    </row>
    <row r="37" spans="1:6" ht="14.25" customHeight="1">
      <c r="A37" s="28"/>
      <c r="B37" s="20"/>
      <c r="C37" s="21"/>
      <c r="D37" s="20"/>
      <c r="E37" s="20"/>
      <c r="F37" s="22">
        <f t="shared" si="0"/>
        <v>0.4499999999999999</v>
      </c>
    </row>
    <row r="38" spans="1:7" ht="14.25" customHeight="1">
      <c r="A38" s="28"/>
      <c r="B38" s="20"/>
      <c r="C38" s="21"/>
      <c r="D38" s="20"/>
      <c r="E38" s="20"/>
      <c r="F38" s="22">
        <f t="shared" si="0"/>
        <v>0.4499999999999999</v>
      </c>
      <c r="G38" s="34">
        <v>0.001388888888888889</v>
      </c>
    </row>
    <row r="39" spans="1:7" ht="14.25" customHeight="1">
      <c r="A39" s="28"/>
      <c r="B39" s="20"/>
      <c r="C39" s="21"/>
      <c r="D39" s="20"/>
      <c r="E39" s="20"/>
      <c r="F39" s="22">
        <f t="shared" si="0"/>
        <v>0.4513888888888888</v>
      </c>
      <c r="G39" s="34">
        <v>0.001388888888888889</v>
      </c>
    </row>
    <row r="40" spans="1:7" ht="14.25" customHeight="1">
      <c r="A40" s="28"/>
      <c r="B40" s="20"/>
      <c r="C40" s="21"/>
      <c r="D40" s="20"/>
      <c r="E40" s="20"/>
      <c r="F40" s="22">
        <f t="shared" si="0"/>
        <v>0.45277777777777767</v>
      </c>
      <c r="G40" s="34">
        <v>0.001388888888888889</v>
      </c>
    </row>
    <row r="41" spans="1:7" ht="14.25" customHeight="1">
      <c r="A41" s="28"/>
      <c r="B41" s="20"/>
      <c r="C41" s="21"/>
      <c r="D41" s="20"/>
      <c r="E41" s="20"/>
      <c r="F41" s="22">
        <f t="shared" si="0"/>
        <v>0.45416666666666655</v>
      </c>
      <c r="G41" s="34">
        <v>0.001388888888888889</v>
      </c>
    </row>
    <row r="42" spans="1:7" ht="14.25" customHeight="1">
      <c r="A42" s="28"/>
      <c r="B42" s="20"/>
      <c r="C42" s="21"/>
      <c r="D42" s="20"/>
      <c r="E42" s="20"/>
      <c r="F42" s="22">
        <f t="shared" si="0"/>
        <v>0.45555555555555544</v>
      </c>
      <c r="G42" s="34">
        <v>0.001388888888888889</v>
      </c>
    </row>
    <row r="43" spans="1:7" ht="14.25" customHeight="1">
      <c r="A43" s="28"/>
      <c r="B43" s="20"/>
      <c r="C43" s="21"/>
      <c r="D43" s="20"/>
      <c r="E43" s="20"/>
      <c r="F43" s="22">
        <f t="shared" si="0"/>
        <v>0.4569444444444443</v>
      </c>
      <c r="G43" s="34">
        <v>0.001388888888888889</v>
      </c>
    </row>
    <row r="44" spans="1:7" ht="14.25" customHeight="1">
      <c r="A44" s="28"/>
      <c r="B44" s="20"/>
      <c r="C44" s="21"/>
      <c r="D44" s="20"/>
      <c r="E44" s="20"/>
      <c r="F44" s="22">
        <f t="shared" si="0"/>
        <v>0.4583333333333332</v>
      </c>
      <c r="G44" s="34">
        <v>0.001388888888888889</v>
      </c>
    </row>
    <row r="45" spans="1:7" ht="14.25" customHeight="1">
      <c r="A45" s="28"/>
      <c r="B45" s="20"/>
      <c r="C45" s="21"/>
      <c r="D45" s="20"/>
      <c r="E45" s="20"/>
      <c r="F45" s="22">
        <f t="shared" si="0"/>
        <v>0.4597222222222221</v>
      </c>
      <c r="G45" s="34">
        <v>0.001388888888888889</v>
      </c>
    </row>
    <row r="46" spans="1:7" ht="14.25" customHeight="1">
      <c r="A46" s="28"/>
      <c r="B46" s="20"/>
      <c r="C46" s="21"/>
      <c r="D46" s="20"/>
      <c r="E46" s="20"/>
      <c r="F46" s="22">
        <f t="shared" si="0"/>
        <v>0.46111111111111097</v>
      </c>
      <c r="G46" s="34">
        <v>0.001388888888888889</v>
      </c>
    </row>
    <row r="47" spans="1:7" ht="14.25" customHeight="1">
      <c r="A47" s="28"/>
      <c r="B47" s="20"/>
      <c r="C47" s="21"/>
      <c r="D47" s="20"/>
      <c r="E47" s="20"/>
      <c r="F47" s="22">
        <f t="shared" si="0"/>
        <v>0.46249999999999986</v>
      </c>
      <c r="G47" s="34">
        <v>0.001388888888888889</v>
      </c>
    </row>
    <row r="48" spans="1:7" ht="14.25" customHeight="1">
      <c r="A48" s="28"/>
      <c r="B48" s="20"/>
      <c r="C48" s="21"/>
      <c r="D48" s="20"/>
      <c r="E48" s="20"/>
      <c r="F48" s="22">
        <f t="shared" si="0"/>
        <v>0.46388888888888874</v>
      </c>
      <c r="G48" s="34">
        <v>0.001388888888888889</v>
      </c>
    </row>
    <row r="49" spans="1:7" ht="14.25" customHeight="1">
      <c r="A49" s="28"/>
      <c r="B49" s="20"/>
      <c r="C49" s="21"/>
      <c r="D49" s="20"/>
      <c r="E49" s="20"/>
      <c r="F49" s="22">
        <f t="shared" si="0"/>
        <v>0.4652777777777776</v>
      </c>
      <c r="G49" s="34">
        <v>0.001388888888888889</v>
      </c>
    </row>
    <row r="50" spans="1:7" ht="14.25" customHeight="1">
      <c r="A50" s="28"/>
      <c r="B50" s="20"/>
      <c r="C50" s="21"/>
      <c r="D50" s="20"/>
      <c r="E50" s="20"/>
      <c r="F50" s="22">
        <f t="shared" si="0"/>
        <v>0.4666666666666665</v>
      </c>
      <c r="G50" s="34">
        <v>0.001388888888888889</v>
      </c>
    </row>
    <row r="51" spans="1:7" ht="14.25" customHeight="1">
      <c r="A51" s="28"/>
      <c r="B51" s="20"/>
      <c r="C51" s="21"/>
      <c r="D51" s="20"/>
      <c r="E51" s="20"/>
      <c r="F51" s="22">
        <f t="shared" si="0"/>
        <v>0.4680555555555554</v>
      </c>
      <c r="G51" s="34">
        <v>0.001388888888888889</v>
      </c>
    </row>
    <row r="52" spans="1:7" ht="14.25" customHeight="1">
      <c r="A52" s="28"/>
      <c r="B52" s="20"/>
      <c r="C52" s="21"/>
      <c r="D52" s="20"/>
      <c r="E52" s="20"/>
      <c r="F52" s="22">
        <f t="shared" si="0"/>
        <v>0.4694444444444443</v>
      </c>
      <c r="G52" s="34">
        <v>0.001388888888888889</v>
      </c>
    </row>
    <row r="53" spans="1:6" ht="12.75">
      <c r="A53" s="28"/>
      <c r="B53" s="28"/>
      <c r="C53" s="29"/>
      <c r="D53" s="28"/>
      <c r="E53" s="28"/>
      <c r="F53" s="28"/>
    </row>
    <row r="54" spans="1:6" ht="12.75">
      <c r="A54" s="28"/>
      <c r="B54" s="28"/>
      <c r="C54" s="29"/>
      <c r="D54" s="28"/>
      <c r="E54" s="28"/>
      <c r="F54" s="28"/>
    </row>
    <row r="55" spans="1:6" ht="12.75">
      <c r="A55" s="28"/>
      <c r="B55" s="28"/>
      <c r="C55" s="29"/>
      <c r="D55" s="28"/>
      <c r="E55" s="28"/>
      <c r="F55" s="28"/>
    </row>
    <row r="56" spans="1:6" ht="12.75">
      <c r="A56" s="28"/>
      <c r="B56" s="28"/>
      <c r="C56" s="29"/>
      <c r="D56" s="28"/>
      <c r="E56" s="28"/>
      <c r="F56" s="28"/>
    </row>
    <row r="57" spans="1:6" ht="12.75">
      <c r="A57" s="28"/>
      <c r="B57" s="28"/>
      <c r="C57" s="29"/>
      <c r="D57" s="28"/>
      <c r="E57" s="28"/>
      <c r="F57" s="28"/>
    </row>
    <row r="58" spans="1:6" ht="12.75">
      <c r="A58" s="28"/>
      <c r="B58" s="28"/>
      <c r="C58" s="29"/>
      <c r="D58" s="28"/>
      <c r="E58" s="28"/>
      <c r="F58" s="28"/>
    </row>
    <row r="59" spans="1:6" ht="12.75">
      <c r="A59" s="28"/>
      <c r="B59" s="28"/>
      <c r="C59" s="29"/>
      <c r="D59" s="28"/>
      <c r="E59" s="28"/>
      <c r="F59" s="28"/>
    </row>
    <row r="60" spans="1:6" ht="12.75">
      <c r="A60" s="28"/>
      <c r="B60" s="28"/>
      <c r="C60" s="29"/>
      <c r="D60" s="28"/>
      <c r="E60" s="28"/>
      <c r="F60" s="28"/>
    </row>
    <row r="61" spans="1:6" ht="12.75">
      <c r="A61" s="28"/>
      <c r="B61" s="28"/>
      <c r="C61" s="29"/>
      <c r="D61" s="28"/>
      <c r="E61" s="28"/>
      <c r="F61" s="28"/>
    </row>
    <row r="62" spans="1:6" ht="12.75">
      <c r="A62" s="28"/>
      <c r="B62" s="28"/>
      <c r="C62" s="29"/>
      <c r="D62" s="28"/>
      <c r="E62" s="28"/>
      <c r="F62" s="28"/>
    </row>
    <row r="63" spans="1:6" ht="12.75">
      <c r="A63" s="28"/>
      <c r="B63" s="28"/>
      <c r="C63" s="29"/>
      <c r="D63" s="28"/>
      <c r="E63" s="28"/>
      <c r="F63" s="28"/>
    </row>
    <row r="64" spans="1:6" ht="12.75">
      <c r="A64" s="28"/>
      <c r="B64" s="28"/>
      <c r="C64" s="29"/>
      <c r="D64" s="28"/>
      <c r="E64" s="28"/>
      <c r="F64" s="28"/>
    </row>
    <row r="65" spans="1:6" ht="12.75">
      <c r="A65" s="28"/>
      <c r="B65" s="28"/>
      <c r="C65" s="29"/>
      <c r="D65" s="28"/>
      <c r="E65" s="28"/>
      <c r="F65" s="28"/>
    </row>
    <row r="66" spans="1:6" ht="12.75">
      <c r="A66" s="28"/>
      <c r="B66" s="28"/>
      <c r="C66" s="29"/>
      <c r="D66" s="28"/>
      <c r="E66" s="28"/>
      <c r="F66" s="28"/>
    </row>
    <row r="67" spans="1:6" ht="12.75">
      <c r="A67" s="28"/>
      <c r="B67" s="28"/>
      <c r="C67" s="29"/>
      <c r="D67" s="28"/>
      <c r="E67" s="28"/>
      <c r="F67" s="28"/>
    </row>
    <row r="68" spans="1:6" ht="12.75">
      <c r="A68" s="28"/>
      <c r="B68" s="28"/>
      <c r="C68" s="29"/>
      <c r="D68" s="28"/>
      <c r="E68" s="28"/>
      <c r="F68" s="28"/>
    </row>
    <row r="69" spans="1:6" ht="12.75">
      <c r="A69" s="28"/>
      <c r="B69" s="28"/>
      <c r="C69" s="29"/>
      <c r="D69" s="28"/>
      <c r="E69" s="28"/>
      <c r="F69" s="28"/>
    </row>
    <row r="70" spans="1:6" ht="12.75">
      <c r="A70" s="28"/>
      <c r="B70" s="28"/>
      <c r="C70" s="29"/>
      <c r="D70" s="28"/>
      <c r="E70" s="28"/>
      <c r="F70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Krastins</dc:creator>
  <cp:keywords/>
  <dc:description/>
  <cp:lastModifiedBy>user</cp:lastModifiedBy>
  <cp:lastPrinted>2013-11-02T16:57:02Z</cp:lastPrinted>
  <dcterms:created xsi:type="dcterms:W3CDTF">2003-01-30T14:42:16Z</dcterms:created>
  <dcterms:modified xsi:type="dcterms:W3CDTF">2013-11-02T17:00:37Z</dcterms:modified>
  <cp:category/>
  <cp:version/>
  <cp:contentType/>
  <cp:contentStatus/>
</cp:coreProperties>
</file>