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550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<sst xmlns="http://schemas.openxmlformats.org/spreadsheetml/2006/main" count="152" uniqueCount="96">
  <si>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Võistleja nimi</t>
  </si>
  <si>
    <t>I võistlussõit</t>
  </si>
  <si>
    <t>aeg</t>
  </si>
  <si>
    <t>II võistlussõit</t>
  </si>
  <si>
    <t>Koht</t>
  </si>
  <si>
    <t>Nr.</t>
  </si>
  <si>
    <t>Klass</t>
  </si>
  <si>
    <t>FWD piik</t>
  </si>
  <si>
    <t>Janek Rööbing</t>
  </si>
  <si>
    <t>FWD tänavarehv</t>
  </si>
  <si>
    <t>RWD tänavarehv</t>
  </si>
  <si>
    <t>punktid</t>
  </si>
  <si>
    <t>Tulemus</t>
  </si>
  <si>
    <t>Koha-</t>
  </si>
  <si>
    <t>Marek Järlak</t>
  </si>
  <si>
    <t>Seat Ibiza</t>
  </si>
  <si>
    <t>Rene Kanniste</t>
  </si>
  <si>
    <t>Toomas Kukk</t>
  </si>
  <si>
    <t>Opel Kadett</t>
  </si>
  <si>
    <t>Andres Rõõm</t>
  </si>
  <si>
    <t>Lada 2105</t>
  </si>
  <si>
    <t>LaitseRallyPark</t>
  </si>
  <si>
    <t>4WD tänavarehv</t>
  </si>
  <si>
    <t>ATV</t>
  </si>
  <si>
    <t>BMW 316i</t>
  </si>
  <si>
    <t>4WD piik</t>
  </si>
  <si>
    <t>RWD piik</t>
  </si>
  <si>
    <t>Subaru Impreza</t>
  </si>
  <si>
    <t>Enn Pärnamägi</t>
  </si>
  <si>
    <t>Virgo Arge</t>
  </si>
  <si>
    <t>Mitsubishi Lancer EVO8</t>
  </si>
  <si>
    <t>Virko Juga</t>
  </si>
  <si>
    <t>Daihatsu Charade</t>
  </si>
  <si>
    <t>Ander Hahn</t>
  </si>
  <si>
    <t>VAZ 2101/05</t>
  </si>
  <si>
    <t>Risto Kõiv</t>
  </si>
  <si>
    <t>Honda Civic</t>
  </si>
  <si>
    <t>Helmet Palm</t>
  </si>
  <si>
    <t>Suzuki Swift</t>
  </si>
  <si>
    <t>Sõiduki mark</t>
  </si>
  <si>
    <t>Lada Samara</t>
  </si>
  <si>
    <t>Siim Saluri</t>
  </si>
  <si>
    <t>Ruben Lend</t>
  </si>
  <si>
    <t>Mitsubishi EVO8</t>
  </si>
  <si>
    <t>Honda Civic-CRX</t>
  </si>
  <si>
    <t>Sander Siniorg</t>
  </si>
  <si>
    <t>Toyota Yaris</t>
  </si>
  <si>
    <t>Urmas Kõrvas</t>
  </si>
  <si>
    <t>Risto Mäesalu</t>
  </si>
  <si>
    <t>BMW 318is</t>
  </si>
  <si>
    <t>Raul Põdersalu</t>
  </si>
  <si>
    <t>Argo Kästik</t>
  </si>
  <si>
    <t>Toomas Kriisa</t>
  </si>
  <si>
    <t>Võistluste juht Martin Toom</t>
  </si>
  <si>
    <t>Kaido Raiend</t>
  </si>
  <si>
    <t>Aleksander Käo</t>
  </si>
  <si>
    <t>Yamaha Grizzly 700FI</t>
  </si>
  <si>
    <t xml:space="preserve">Taivo Kuusing </t>
  </si>
  <si>
    <t>Harri Jõgisalu</t>
  </si>
  <si>
    <t>Madis Vanaselja</t>
  </si>
  <si>
    <t>BMW 320</t>
  </si>
  <si>
    <t>Jüri Oleitšuk</t>
  </si>
  <si>
    <t>Kawasaki</t>
  </si>
  <si>
    <t>Eero Labotkin</t>
  </si>
  <si>
    <t>VW Golf GTI</t>
  </si>
  <si>
    <t>Valmar Gilden</t>
  </si>
  <si>
    <t>Ford Sierra GHIA V6</t>
  </si>
  <si>
    <t>Ivo Rau</t>
  </si>
  <si>
    <t>VAZ 2105</t>
  </si>
  <si>
    <t>Pille Russi</t>
  </si>
  <si>
    <t>Mitsubishi Lancer EVO6</t>
  </si>
  <si>
    <t>Kristjan Sooper</t>
  </si>
  <si>
    <t>"Teispäeva õhtune jäärada 2010" VI etapp</t>
  </si>
  <si>
    <t>24.02.2010</t>
  </si>
  <si>
    <t>Sander Käo</t>
  </si>
  <si>
    <t>Kaido Saul</t>
  </si>
  <si>
    <t>Allan Ilves</t>
  </si>
  <si>
    <t>Raik-Karl Aarma</t>
  </si>
  <si>
    <t>VW Golf</t>
  </si>
  <si>
    <t>Eno Miljan</t>
  </si>
  <si>
    <t>BMW 325i</t>
  </si>
  <si>
    <t>Ott Nootre</t>
  </si>
  <si>
    <t>AZLK 2140</t>
  </si>
  <si>
    <t>Erki Teras</t>
  </si>
  <si>
    <t>Yamaha Grizzly</t>
  </si>
  <si>
    <t>Tamur Vanker</t>
  </si>
  <si>
    <t>CAN-AM</t>
  </si>
  <si>
    <t>Jako Vassiljev</t>
  </si>
  <si>
    <t>Kawasaki 750</t>
  </si>
  <si>
    <t>Rainer Aus</t>
  </si>
  <si>
    <t>Lada VFTS</t>
  </si>
  <si>
    <t>Janek Mõik</t>
  </si>
  <si>
    <t>Andrus Karu</t>
  </si>
  <si>
    <t>katk.</t>
  </si>
  <si>
    <t>DQ</t>
  </si>
  <si>
    <t>Esialgsed tulemused kell 15:45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</si>
</sst>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:ss.00"/>
    <numFmt numFmtId="173" formatCode="h:mm:ss;@"/>
    <numFmt numFmtId="174" formatCode="[$-425]d\.\ mmmm\ yyyy&quot;. a.&quot;"/>
  </numFmts>
  <fonts count="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7" fontId="1" fillId="0" borderId="0" xfId="0" applyNumberFormat="1" applyFont="1" applyAlignment="1">
      <alignment horizontal="center"/>
    </xf>
    <xf numFmtId="47" fontId="2" fillId="0" borderId="0" xfId="0" applyNumberFormat="1" applyFont="1" applyBorder="1" applyAlignment="1">
      <alignment/>
    </xf>
    <xf numFmtId="47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47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47" fontId="1" fillId="0" borderId="2" xfId="0" applyNumberFormat="1" applyFont="1" applyBorder="1" applyAlignment="1">
      <alignment horizontal="center"/>
    </xf>
    <xf numFmtId="47" fontId="1" fillId="0" borderId="3" xfId="0" applyNumberFormat="1" applyFont="1" applyBorder="1" applyAlignment="1">
      <alignment horizontal="center"/>
    </xf>
    <xf numFmtId="47" fontId="1" fillId="0" borderId="4" xfId="0" applyNumberFormat="1" applyFont="1" applyBorder="1" applyAlignment="1">
      <alignment horizontal="center"/>
    </xf>
    <xf numFmtId="47" fontId="1" fillId="0" borderId="5" xfId="0" applyNumberFormat="1" applyFont="1" applyBorder="1" applyAlignment="1">
      <alignment horizontal="center"/>
    </xf>
    <xf numFmtId="47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47" fontId="1" fillId="0" borderId="7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C65" sqref="C65"/>
    </sheetView>
  </sheetViews>
  <sheetFormatPr defaultColWidth="9.140625" defaultRowHeight="12.75"/>
  <cols>
    <col min="1" max="1" width="6.00390625" style="7" customWidth="1"/>
    <col min="2" max="2" width="20.140625" style="6" customWidth="1"/>
    <col min="3" max="3" width="23.00390625" style="6" customWidth="1"/>
    <col min="4" max="4" width="18.421875" style="6" customWidth="1"/>
    <col min="5" max="5" width="13.421875" style="18" customWidth="1"/>
    <col min="6" max="6" width="8.57421875" style="22" customWidth="1"/>
    <col min="7" max="7" width="12.7109375" style="18" customWidth="1"/>
    <col min="8" max="8" width="8.57421875" style="22" customWidth="1"/>
    <col min="9" max="9" width="8.7109375" style="9" customWidth="1"/>
    <col min="10" max="10" width="9.421875" style="8" customWidth="1"/>
    <col min="11" max="16384" width="9.140625" style="6" customWidth="1"/>
  </cols>
  <sheetData>
    <row r="1" spans="1:10" ht="15">
      <c r="A1" s="1" t="s">
        <v>21</v>
      </c>
      <c r="B1" s="2"/>
      <c r="C1" s="2"/>
      <c r="D1" s="2"/>
      <c r="E1" s="16"/>
      <c r="F1" s="21"/>
      <c r="G1" s="16"/>
      <c r="H1" s="21"/>
      <c r="I1" s="5"/>
      <c r="J1" s="3"/>
    </row>
    <row r="2" spans="1:10" ht="15">
      <c r="A2" s="4" t="s">
        <v>73</v>
      </c>
      <c r="B2" s="2"/>
      <c r="C2" s="2"/>
      <c r="D2" s="2"/>
      <c r="E2" s="16"/>
      <c r="F2" s="21"/>
      <c r="G2" s="16"/>
      <c r="I2" s="5"/>
      <c r="J2" s="3"/>
    </row>
    <row r="3" spans="2:10" ht="14.25">
      <c r="B3" s="20"/>
      <c r="D3" s="20" t="s">
        <v>72</v>
      </c>
      <c r="E3" s="20"/>
      <c r="F3" s="23"/>
      <c r="G3" s="20"/>
      <c r="H3" s="23"/>
      <c r="I3" s="20"/>
      <c r="J3" s="20"/>
    </row>
    <row r="4" spans="1:10" ht="9.75" customHeight="1">
      <c r="A4" s="13"/>
      <c r="B4" s="12"/>
      <c r="C4" s="12"/>
      <c r="D4" s="12"/>
      <c r="E4" s="17"/>
      <c r="F4" s="24"/>
      <c r="G4" s="17"/>
      <c r="H4" s="24"/>
      <c r="I4" s="14"/>
      <c r="J4" s="15"/>
    </row>
    <row r="5" spans="1:10" ht="15">
      <c r="A5" s="49" t="s">
        <v>5</v>
      </c>
      <c r="B5" s="51" t="s">
        <v>0</v>
      </c>
      <c r="C5" s="51" t="s">
        <v>39</v>
      </c>
      <c r="D5" s="53" t="s">
        <v>6</v>
      </c>
      <c r="E5" s="36" t="s">
        <v>1</v>
      </c>
      <c r="F5" s="40" t="s">
        <v>13</v>
      </c>
      <c r="G5" s="35" t="s">
        <v>3</v>
      </c>
      <c r="H5" s="40" t="s">
        <v>13</v>
      </c>
      <c r="I5" s="56" t="s">
        <v>12</v>
      </c>
      <c r="J5" s="47" t="s">
        <v>4</v>
      </c>
    </row>
    <row r="6" spans="1:10" ht="15">
      <c r="A6" s="50"/>
      <c r="B6" s="52"/>
      <c r="C6" s="55"/>
      <c r="D6" s="54"/>
      <c r="E6" s="37" t="s">
        <v>2</v>
      </c>
      <c r="F6" s="41" t="s">
        <v>11</v>
      </c>
      <c r="G6" s="34" t="s">
        <v>2</v>
      </c>
      <c r="H6" s="41" t="s">
        <v>11</v>
      </c>
      <c r="I6" s="57"/>
      <c r="J6" s="48"/>
    </row>
    <row r="7" spans="1:10" s="12" customFormat="1" ht="15">
      <c r="A7" s="27">
        <v>34</v>
      </c>
      <c r="B7" s="28" t="s">
        <v>85</v>
      </c>
      <c r="C7" s="28" t="s">
        <v>86</v>
      </c>
      <c r="D7" s="28" t="s">
        <v>23</v>
      </c>
      <c r="E7" s="43">
        <v>0.001804398148148148</v>
      </c>
      <c r="F7" s="39">
        <f>RANK(E7,E$7:E$11,1)</f>
        <v>1</v>
      </c>
      <c r="G7" s="34">
        <v>0.0018773148148148145</v>
      </c>
      <c r="H7" s="39">
        <f>RANK(G7,G$7:G$11,1)</f>
        <v>1</v>
      </c>
      <c r="I7" s="42">
        <f>F7+H7</f>
        <v>2</v>
      </c>
      <c r="J7" s="39">
        <f>RANK(I7,I$7:I$11,1)</f>
        <v>1</v>
      </c>
    </row>
    <row r="8" spans="1:10" s="12" customFormat="1" ht="15">
      <c r="A8" s="27">
        <v>121</v>
      </c>
      <c r="B8" s="28" t="s">
        <v>83</v>
      </c>
      <c r="C8" s="28" t="s">
        <v>84</v>
      </c>
      <c r="D8" s="28" t="s">
        <v>23</v>
      </c>
      <c r="E8" s="43">
        <v>0.0018321759259259257</v>
      </c>
      <c r="F8" s="39">
        <f>RANK(E8,E$7:E$11,1)</f>
        <v>2</v>
      </c>
      <c r="G8" s="34">
        <v>0.0019155092592592592</v>
      </c>
      <c r="H8" s="39">
        <f>RANK(G8,G$7:G$11,1)</f>
        <v>3</v>
      </c>
      <c r="I8" s="42">
        <f>F8+H8</f>
        <v>5</v>
      </c>
      <c r="J8" s="39">
        <f>RANK(I8,I$7:I$11,1)</f>
        <v>2</v>
      </c>
    </row>
    <row r="9" spans="1:10" s="12" customFormat="1" ht="15">
      <c r="A9" s="27">
        <v>19</v>
      </c>
      <c r="B9" s="28" t="s">
        <v>55</v>
      </c>
      <c r="C9" s="28" t="s">
        <v>62</v>
      </c>
      <c r="D9" s="28" t="s">
        <v>23</v>
      </c>
      <c r="E9" s="38">
        <v>0.0019236111111111112</v>
      </c>
      <c r="F9" s="29">
        <f>RANK(E9,E$7:E$11,1)</f>
        <v>4</v>
      </c>
      <c r="G9" s="25">
        <v>0.0018865740740740742</v>
      </c>
      <c r="H9" s="29">
        <f>RANK(G9,G$7:G$11,1)</f>
        <v>2</v>
      </c>
      <c r="I9" s="30">
        <f>F9+H9</f>
        <v>6</v>
      </c>
      <c r="J9" s="39">
        <f>RANK(I9,I$7:I$11,1)</f>
        <v>3</v>
      </c>
    </row>
    <row r="10" spans="1:10" s="12" customFormat="1" ht="15">
      <c r="A10" s="27">
        <v>37</v>
      </c>
      <c r="B10" s="28" t="s">
        <v>87</v>
      </c>
      <c r="C10" s="28" t="s">
        <v>88</v>
      </c>
      <c r="D10" s="28" t="s">
        <v>23</v>
      </c>
      <c r="E10" s="38">
        <v>0.0019212962962962962</v>
      </c>
      <c r="F10" s="29">
        <f>RANK(E10,E$7:E$11,1)</f>
        <v>3</v>
      </c>
      <c r="G10" s="25">
        <v>0.0019259259259259262</v>
      </c>
      <c r="H10" s="29">
        <f>RANK(G10,G$7:G$11,1)</f>
        <v>4</v>
      </c>
      <c r="I10" s="30">
        <f>F10+H10</f>
        <v>7</v>
      </c>
      <c r="J10" s="39">
        <f>RANK(I10,I$7:I$11,1)</f>
        <v>4</v>
      </c>
    </row>
    <row r="11" spans="1:10" s="12" customFormat="1" ht="15">
      <c r="A11" s="27">
        <v>9</v>
      </c>
      <c r="B11" s="28" t="s">
        <v>74</v>
      </c>
      <c r="C11" s="28" t="s">
        <v>56</v>
      </c>
      <c r="D11" s="28" t="s">
        <v>23</v>
      </c>
      <c r="E11" s="38">
        <v>0.001994212962962963</v>
      </c>
      <c r="F11" s="29">
        <f>RANK(E11,E$7:E$11,1)</f>
        <v>5</v>
      </c>
      <c r="G11" s="25">
        <v>0.0020381944444444445</v>
      </c>
      <c r="H11" s="29">
        <f>RANK(G11,G$7:G$11,1)</f>
        <v>5</v>
      </c>
      <c r="I11" s="30">
        <f>F11+H11</f>
        <v>10</v>
      </c>
      <c r="J11" s="39">
        <f>RANK(I11,I$7:I$11,1)</f>
        <v>5</v>
      </c>
    </row>
    <row r="12" spans="1:10" s="12" customFormat="1" ht="15">
      <c r="A12" s="44"/>
      <c r="B12" s="45"/>
      <c r="C12" s="46"/>
      <c r="D12" s="46"/>
      <c r="E12" s="25"/>
      <c r="F12" s="29"/>
      <c r="G12" s="25"/>
      <c r="H12" s="29"/>
      <c r="I12" s="30"/>
      <c r="J12" s="29"/>
    </row>
    <row r="13" spans="1:10" s="12" customFormat="1" ht="15">
      <c r="A13" s="27">
        <v>20</v>
      </c>
      <c r="B13" s="31" t="s">
        <v>37</v>
      </c>
      <c r="C13" s="31" t="s">
        <v>43</v>
      </c>
      <c r="D13" s="31" t="s">
        <v>22</v>
      </c>
      <c r="E13" s="25">
        <v>0.0019490740740740742</v>
      </c>
      <c r="F13" s="29">
        <f>RANK(E13,E$13:E$16,1)</f>
        <v>1</v>
      </c>
      <c r="G13" s="25">
        <v>0.0019837962962962964</v>
      </c>
      <c r="H13" s="29">
        <f>RANK(G13,G$13:G$16,1)</f>
        <v>1</v>
      </c>
      <c r="I13" s="30">
        <f>F13+H13</f>
        <v>2</v>
      </c>
      <c r="J13" s="29">
        <f>RANK(I13,I$13:I$16,1)</f>
        <v>1</v>
      </c>
    </row>
    <row r="14" spans="1:10" s="12" customFormat="1" ht="15">
      <c r="A14" s="27">
        <v>32</v>
      </c>
      <c r="B14" s="31" t="s">
        <v>31</v>
      </c>
      <c r="C14" s="31" t="s">
        <v>32</v>
      </c>
      <c r="D14" s="31" t="s">
        <v>22</v>
      </c>
      <c r="E14" s="25">
        <v>0.002017361111111111</v>
      </c>
      <c r="F14" s="29">
        <f>RANK(E14,E$13:E$16,1)</f>
        <v>2</v>
      </c>
      <c r="G14" s="25">
        <v>0.0020185185185185184</v>
      </c>
      <c r="H14" s="29">
        <f>RANK(G14,G$13:G$16,1)</f>
        <v>2</v>
      </c>
      <c r="I14" s="30">
        <f>F14+H14</f>
        <v>4</v>
      </c>
      <c r="J14" s="29">
        <f>RANK(I14,I$13:I$16,1)</f>
        <v>2</v>
      </c>
    </row>
    <row r="15" spans="1:10" s="12" customFormat="1" ht="15">
      <c r="A15" s="27">
        <v>33</v>
      </c>
      <c r="B15" s="31" t="s">
        <v>47</v>
      </c>
      <c r="C15" s="31" t="s">
        <v>32</v>
      </c>
      <c r="D15" s="31" t="s">
        <v>22</v>
      </c>
      <c r="E15" s="25">
        <v>0.0022453703703703702</v>
      </c>
      <c r="F15" s="29">
        <f>RANK(E15,E$13:E$16,1)</f>
        <v>3</v>
      </c>
      <c r="G15" s="25">
        <v>0.0020925925925925925</v>
      </c>
      <c r="H15" s="29">
        <f>RANK(G15,G$13:G$16,1)</f>
        <v>3</v>
      </c>
      <c r="I15" s="30">
        <f>F15+H15</f>
        <v>6</v>
      </c>
      <c r="J15" s="29">
        <f>RANK(I15,I$13:I$16,1)</f>
        <v>3</v>
      </c>
    </row>
    <row r="16" spans="1:10" s="12" customFormat="1" ht="15">
      <c r="A16" s="27">
        <v>9</v>
      </c>
      <c r="B16" s="31" t="s">
        <v>75</v>
      </c>
      <c r="C16" s="31" t="s">
        <v>27</v>
      </c>
      <c r="D16" s="31" t="s">
        <v>22</v>
      </c>
      <c r="E16" s="25">
        <v>0.004552083333333333</v>
      </c>
      <c r="F16" s="29">
        <v>4</v>
      </c>
      <c r="G16" s="25">
        <v>0.0021226851851851854</v>
      </c>
      <c r="H16" s="29">
        <f>RANK(G16,G$13:G$16,1)</f>
        <v>4</v>
      </c>
      <c r="I16" s="30">
        <f>F16+H16</f>
        <v>8</v>
      </c>
      <c r="J16" s="29">
        <f>RANK(I16,I$13:I$16,1)</f>
        <v>4</v>
      </c>
    </row>
    <row r="17" spans="1:10" ht="15">
      <c r="A17" s="27"/>
      <c r="B17" s="31"/>
      <c r="C17" s="31"/>
      <c r="D17" s="31"/>
      <c r="E17" s="25"/>
      <c r="F17" s="29"/>
      <c r="G17" s="25"/>
      <c r="H17" s="29"/>
      <c r="I17" s="30"/>
      <c r="J17" s="29"/>
    </row>
    <row r="18" spans="1:10" ht="15">
      <c r="A18" s="27">
        <v>24</v>
      </c>
      <c r="B18" s="28" t="s">
        <v>41</v>
      </c>
      <c r="C18" s="28" t="s">
        <v>36</v>
      </c>
      <c r="D18" s="28" t="s">
        <v>9</v>
      </c>
      <c r="E18" s="25">
        <v>0.0020474537037037037</v>
      </c>
      <c r="F18" s="29">
        <f aca="true" t="shared" si="0" ref="F18:F28">RANK(E18,E$18:E$28,1)</f>
        <v>2</v>
      </c>
      <c r="G18" s="25">
        <v>0.0020486111111111113</v>
      </c>
      <c r="H18" s="29">
        <f aca="true" t="shared" si="1" ref="H18:H28">RANK(G18,G$18:G$28,1)</f>
        <v>1</v>
      </c>
      <c r="I18" s="30">
        <f aca="true" t="shared" si="2" ref="I18:I28">F18+H18</f>
        <v>3</v>
      </c>
      <c r="J18" s="29">
        <f aca="true" t="shared" si="3" ref="J18:J25">RANK(I18,I$18:I$28,1)</f>
        <v>1</v>
      </c>
    </row>
    <row r="19" spans="1:10" ht="15">
      <c r="A19" s="27">
        <v>1</v>
      </c>
      <c r="B19" s="28" t="s">
        <v>14</v>
      </c>
      <c r="C19" s="28" t="s">
        <v>15</v>
      </c>
      <c r="D19" s="28" t="s">
        <v>9</v>
      </c>
      <c r="E19" s="25">
        <v>0.002002314814814815</v>
      </c>
      <c r="F19" s="29">
        <f t="shared" si="0"/>
        <v>1</v>
      </c>
      <c r="G19" s="25">
        <v>0.0020590277777777777</v>
      </c>
      <c r="H19" s="29">
        <f t="shared" si="1"/>
        <v>3</v>
      </c>
      <c r="I19" s="30">
        <f t="shared" si="2"/>
        <v>4</v>
      </c>
      <c r="J19" s="29">
        <f t="shared" si="3"/>
        <v>2</v>
      </c>
    </row>
    <row r="20" spans="1:10" ht="15">
      <c r="A20" s="27">
        <v>8</v>
      </c>
      <c r="B20" s="28" t="s">
        <v>17</v>
      </c>
      <c r="C20" s="28" t="s">
        <v>18</v>
      </c>
      <c r="D20" s="28" t="s">
        <v>9</v>
      </c>
      <c r="E20" s="25">
        <v>0.0020682870370370373</v>
      </c>
      <c r="F20" s="29">
        <f t="shared" si="0"/>
        <v>5</v>
      </c>
      <c r="G20" s="25">
        <v>0.0020486111111111113</v>
      </c>
      <c r="H20" s="29">
        <f t="shared" si="1"/>
        <v>1</v>
      </c>
      <c r="I20" s="30">
        <f t="shared" si="2"/>
        <v>6</v>
      </c>
      <c r="J20" s="29">
        <f t="shared" si="3"/>
        <v>3</v>
      </c>
    </row>
    <row r="21" spans="1:10" ht="15">
      <c r="A21" s="27">
        <v>26</v>
      </c>
      <c r="B21" s="28" t="s">
        <v>77</v>
      </c>
      <c r="C21" s="28" t="s">
        <v>78</v>
      </c>
      <c r="D21" s="28" t="s">
        <v>9</v>
      </c>
      <c r="E21" s="25">
        <v>0.0020543981481481485</v>
      </c>
      <c r="F21" s="29">
        <f t="shared" si="0"/>
        <v>3</v>
      </c>
      <c r="G21" s="25">
        <v>0.002076388888888889</v>
      </c>
      <c r="H21" s="29">
        <f t="shared" si="1"/>
        <v>5</v>
      </c>
      <c r="I21" s="30">
        <f t="shared" si="2"/>
        <v>8</v>
      </c>
      <c r="J21" s="29">
        <f t="shared" si="3"/>
        <v>4</v>
      </c>
    </row>
    <row r="22" spans="1:10" ht="15">
      <c r="A22" s="27">
        <v>2</v>
      </c>
      <c r="B22" s="28" t="s">
        <v>16</v>
      </c>
      <c r="C22" s="28" t="s">
        <v>15</v>
      </c>
      <c r="D22" s="28" t="s">
        <v>9</v>
      </c>
      <c r="E22" s="25">
        <v>0.002064814814814815</v>
      </c>
      <c r="F22" s="29">
        <f t="shared" si="0"/>
        <v>4</v>
      </c>
      <c r="G22" s="25">
        <v>0.002105324074074074</v>
      </c>
      <c r="H22" s="29">
        <f t="shared" si="1"/>
        <v>6</v>
      </c>
      <c r="I22" s="30">
        <f t="shared" si="2"/>
        <v>10</v>
      </c>
      <c r="J22" s="29">
        <f t="shared" si="3"/>
        <v>5</v>
      </c>
    </row>
    <row r="23" spans="1:10" ht="15">
      <c r="A23" s="27">
        <v>7</v>
      </c>
      <c r="B23" s="28" t="s">
        <v>63</v>
      </c>
      <c r="C23" s="28" t="s">
        <v>64</v>
      </c>
      <c r="D23" s="28" t="s">
        <v>9</v>
      </c>
      <c r="E23" s="25">
        <v>0.0020914351851851853</v>
      </c>
      <c r="F23" s="29">
        <f t="shared" si="0"/>
        <v>7</v>
      </c>
      <c r="G23" s="25">
        <v>0.0020671296296296297</v>
      </c>
      <c r="H23" s="29">
        <f t="shared" si="1"/>
        <v>4</v>
      </c>
      <c r="I23" s="30">
        <f t="shared" si="2"/>
        <v>11</v>
      </c>
      <c r="J23" s="29">
        <f t="shared" si="3"/>
        <v>6</v>
      </c>
    </row>
    <row r="24" spans="1:10" ht="15">
      <c r="A24" s="27">
        <v>6</v>
      </c>
      <c r="B24" s="28" t="s">
        <v>65</v>
      </c>
      <c r="C24" s="28" t="s">
        <v>64</v>
      </c>
      <c r="D24" s="28" t="s">
        <v>9</v>
      </c>
      <c r="E24" s="25">
        <v>0.0020752314814814813</v>
      </c>
      <c r="F24" s="29">
        <f t="shared" si="0"/>
        <v>6</v>
      </c>
      <c r="G24" s="25">
        <v>0.0021331018518518517</v>
      </c>
      <c r="H24" s="29">
        <f t="shared" si="1"/>
        <v>9</v>
      </c>
      <c r="I24" s="30">
        <f t="shared" si="2"/>
        <v>15</v>
      </c>
      <c r="J24" s="29">
        <f t="shared" si="3"/>
        <v>7</v>
      </c>
    </row>
    <row r="25" spans="1:10" ht="15">
      <c r="A25" s="27">
        <v>27</v>
      </c>
      <c r="B25" s="28" t="s">
        <v>50</v>
      </c>
      <c r="C25" s="28" t="s">
        <v>38</v>
      </c>
      <c r="D25" s="28" t="s">
        <v>9</v>
      </c>
      <c r="E25" s="25">
        <v>0.002125</v>
      </c>
      <c r="F25" s="29">
        <f t="shared" si="0"/>
        <v>8</v>
      </c>
      <c r="G25" s="25">
        <v>0.002128472222222222</v>
      </c>
      <c r="H25" s="29">
        <f t="shared" si="1"/>
        <v>8</v>
      </c>
      <c r="I25" s="30">
        <f t="shared" si="2"/>
        <v>16</v>
      </c>
      <c r="J25" s="29">
        <f t="shared" si="3"/>
        <v>8</v>
      </c>
    </row>
    <row r="26" spans="1:10" ht="15">
      <c r="A26" s="27">
        <v>14</v>
      </c>
      <c r="B26" s="28" t="s">
        <v>28</v>
      </c>
      <c r="C26" s="28" t="s">
        <v>40</v>
      </c>
      <c r="D26" s="28" t="s">
        <v>9</v>
      </c>
      <c r="E26" s="25">
        <v>0.002135416666666667</v>
      </c>
      <c r="F26" s="29">
        <f t="shared" si="0"/>
        <v>9</v>
      </c>
      <c r="G26" s="25">
        <v>0.0021064814814814813</v>
      </c>
      <c r="H26" s="29">
        <f t="shared" si="1"/>
        <v>7</v>
      </c>
      <c r="I26" s="30">
        <f t="shared" si="2"/>
        <v>16</v>
      </c>
      <c r="J26" s="29">
        <v>9</v>
      </c>
    </row>
    <row r="27" spans="1:10" ht="15">
      <c r="A27" s="27">
        <v>29</v>
      </c>
      <c r="B27" s="28" t="s">
        <v>52</v>
      </c>
      <c r="C27" s="28" t="s">
        <v>38</v>
      </c>
      <c r="D27" s="28" t="s">
        <v>9</v>
      </c>
      <c r="E27" s="25">
        <v>0.0021944444444444446</v>
      </c>
      <c r="F27" s="29">
        <f t="shared" si="0"/>
        <v>10</v>
      </c>
      <c r="G27" s="25">
        <v>0.0021493055555555558</v>
      </c>
      <c r="H27" s="29">
        <f t="shared" si="1"/>
        <v>10</v>
      </c>
      <c r="I27" s="30">
        <f t="shared" si="2"/>
        <v>20</v>
      </c>
      <c r="J27" s="29">
        <f>RANK(I27,I$18:I$28,1)</f>
        <v>10</v>
      </c>
    </row>
    <row r="28" spans="1:10" ht="15">
      <c r="A28" s="27">
        <v>17</v>
      </c>
      <c r="B28" s="28" t="s">
        <v>51</v>
      </c>
      <c r="C28" s="28" t="s">
        <v>36</v>
      </c>
      <c r="D28" s="28" t="s">
        <v>9</v>
      </c>
      <c r="E28" s="25">
        <v>0.0022500000000000003</v>
      </c>
      <c r="F28" s="29">
        <f t="shared" si="0"/>
        <v>11</v>
      </c>
      <c r="G28" s="25">
        <v>0.002215277777777778</v>
      </c>
      <c r="H28" s="29">
        <f t="shared" si="1"/>
        <v>11</v>
      </c>
      <c r="I28" s="30">
        <f t="shared" si="2"/>
        <v>22</v>
      </c>
      <c r="J28" s="29">
        <f>RANK(I28,I$18:I$28,1)</f>
        <v>11</v>
      </c>
    </row>
    <row r="29" spans="1:10" ht="15">
      <c r="A29" s="27"/>
      <c r="B29" s="28"/>
      <c r="C29" s="28"/>
      <c r="D29" s="28"/>
      <c r="E29" s="25"/>
      <c r="F29" s="29"/>
      <c r="G29" s="25"/>
      <c r="H29" s="29"/>
      <c r="I29" s="30"/>
      <c r="J29" s="29"/>
    </row>
    <row r="30" spans="1:10" ht="15">
      <c r="A30" s="27">
        <v>3</v>
      </c>
      <c r="B30" s="28" t="s">
        <v>35</v>
      </c>
      <c r="C30" s="28" t="s">
        <v>24</v>
      </c>
      <c r="D30" s="28" t="s">
        <v>10</v>
      </c>
      <c r="E30" s="25">
        <v>0.0021122685185185185</v>
      </c>
      <c r="F30" s="29">
        <f aca="true" t="shared" si="4" ref="F30:F36">RANK(E30,E$30:E$39,1)</f>
        <v>1</v>
      </c>
      <c r="G30" s="25">
        <v>0.0020833333333333333</v>
      </c>
      <c r="H30" s="29">
        <f aca="true" t="shared" si="5" ref="H30:H39">RANK(G30,G$30:G$39,1)</f>
        <v>1</v>
      </c>
      <c r="I30" s="30">
        <f aca="true" t="shared" si="6" ref="I30:I39">F30+H30</f>
        <v>2</v>
      </c>
      <c r="J30" s="29">
        <f>RANK(I30,I$30:I$39,1)</f>
        <v>1</v>
      </c>
    </row>
    <row r="31" spans="1:11" ht="15">
      <c r="A31" s="27">
        <v>4</v>
      </c>
      <c r="B31" s="28" t="s">
        <v>42</v>
      </c>
      <c r="C31" s="28" t="s">
        <v>24</v>
      </c>
      <c r="D31" s="31" t="s">
        <v>10</v>
      </c>
      <c r="E31" s="25">
        <v>0.0022164351851851854</v>
      </c>
      <c r="F31" s="29">
        <f t="shared" si="4"/>
        <v>2</v>
      </c>
      <c r="G31" s="25">
        <v>0.002199074074074074</v>
      </c>
      <c r="H31" s="29">
        <f t="shared" si="5"/>
        <v>3</v>
      </c>
      <c r="I31" s="30">
        <f t="shared" si="6"/>
        <v>5</v>
      </c>
      <c r="J31" s="29">
        <f>RANK(I31,I$30:I$39,1)</f>
        <v>2</v>
      </c>
      <c r="K31" s="19"/>
    </row>
    <row r="32" spans="1:10" ht="15">
      <c r="A32" s="27">
        <v>5</v>
      </c>
      <c r="B32" s="28" t="s">
        <v>61</v>
      </c>
      <c r="C32" s="28" t="s">
        <v>24</v>
      </c>
      <c r="D32" s="28" t="s">
        <v>10</v>
      </c>
      <c r="E32" s="25">
        <v>0.002358796296296296</v>
      </c>
      <c r="F32" s="29">
        <f t="shared" si="4"/>
        <v>3</v>
      </c>
      <c r="G32" s="25">
        <v>0.002185185185185185</v>
      </c>
      <c r="H32" s="29">
        <f t="shared" si="5"/>
        <v>2</v>
      </c>
      <c r="I32" s="30">
        <f t="shared" si="6"/>
        <v>5</v>
      </c>
      <c r="J32" s="29">
        <v>3</v>
      </c>
    </row>
    <row r="33" spans="1:10" ht="15">
      <c r="A33" s="27">
        <v>23</v>
      </c>
      <c r="B33" s="31" t="s">
        <v>33</v>
      </c>
      <c r="C33" s="31" t="s">
        <v>34</v>
      </c>
      <c r="D33" s="28" t="s">
        <v>10</v>
      </c>
      <c r="E33" s="25">
        <v>0.0023958333333333336</v>
      </c>
      <c r="F33" s="29">
        <f t="shared" si="4"/>
        <v>4</v>
      </c>
      <c r="G33" s="25">
        <v>0.0023564814814814815</v>
      </c>
      <c r="H33" s="29">
        <f t="shared" si="5"/>
        <v>6</v>
      </c>
      <c r="I33" s="30">
        <f t="shared" si="6"/>
        <v>10</v>
      </c>
      <c r="J33" s="29">
        <f>RANK(I33,I$30:I$39,1)</f>
        <v>4</v>
      </c>
    </row>
    <row r="34" spans="1:11" ht="15">
      <c r="A34" s="27">
        <v>25</v>
      </c>
      <c r="B34" s="31" t="s">
        <v>81</v>
      </c>
      <c r="C34" s="31" t="s">
        <v>82</v>
      </c>
      <c r="D34" s="31" t="s">
        <v>10</v>
      </c>
      <c r="E34" s="25">
        <v>0.0024421296296296296</v>
      </c>
      <c r="F34" s="29">
        <f t="shared" si="4"/>
        <v>5</v>
      </c>
      <c r="G34" s="25">
        <v>0.002337962962962963</v>
      </c>
      <c r="H34" s="29">
        <f t="shared" si="5"/>
        <v>5</v>
      </c>
      <c r="I34" s="30">
        <f t="shared" si="6"/>
        <v>10</v>
      </c>
      <c r="J34" s="29">
        <v>5</v>
      </c>
      <c r="K34" s="19"/>
    </row>
    <row r="35" spans="1:11" ht="15">
      <c r="A35" s="27">
        <v>18</v>
      </c>
      <c r="B35" s="28" t="s">
        <v>19</v>
      </c>
      <c r="C35" s="28" t="s">
        <v>20</v>
      </c>
      <c r="D35" s="28" t="s">
        <v>10</v>
      </c>
      <c r="E35" s="25">
        <v>0.0026979166666666666</v>
      </c>
      <c r="F35" s="29">
        <f t="shared" si="4"/>
        <v>7</v>
      </c>
      <c r="G35" s="25">
        <v>0.0022546296296296294</v>
      </c>
      <c r="H35" s="29">
        <f t="shared" si="5"/>
        <v>4</v>
      </c>
      <c r="I35" s="30">
        <f t="shared" si="6"/>
        <v>11</v>
      </c>
      <c r="J35" s="29">
        <f>RANK(I35,I$30:I$39,1)</f>
        <v>6</v>
      </c>
      <c r="K35" s="19"/>
    </row>
    <row r="36" spans="1:10" ht="15">
      <c r="A36" s="27">
        <v>16</v>
      </c>
      <c r="B36" s="28" t="s">
        <v>71</v>
      </c>
      <c r="C36" s="28" t="s">
        <v>66</v>
      </c>
      <c r="D36" s="31" t="s">
        <v>10</v>
      </c>
      <c r="E36" s="25">
        <v>0.002488425925925926</v>
      </c>
      <c r="F36" s="29">
        <f t="shared" si="4"/>
        <v>6</v>
      </c>
      <c r="G36" s="25">
        <v>0.0024375</v>
      </c>
      <c r="H36" s="29">
        <f t="shared" si="5"/>
        <v>8</v>
      </c>
      <c r="I36" s="30">
        <f t="shared" si="6"/>
        <v>14</v>
      </c>
      <c r="J36" s="29">
        <f>RANK(I36,I$30:I$39,1)</f>
        <v>7</v>
      </c>
    </row>
    <row r="37" spans="1:11" ht="15">
      <c r="A37" s="27">
        <v>22</v>
      </c>
      <c r="B37" s="31" t="s">
        <v>48</v>
      </c>
      <c r="C37" s="31" t="s">
        <v>49</v>
      </c>
      <c r="D37" s="28" t="s">
        <v>10</v>
      </c>
      <c r="E37" s="25" t="s">
        <v>93</v>
      </c>
      <c r="F37" s="29">
        <v>10</v>
      </c>
      <c r="G37" s="25">
        <v>0.0023645833333333336</v>
      </c>
      <c r="H37" s="29">
        <f t="shared" si="5"/>
        <v>7</v>
      </c>
      <c r="I37" s="30">
        <f t="shared" si="6"/>
        <v>17</v>
      </c>
      <c r="J37" s="29">
        <f>RANK(I37,I$30:I$39,1)</f>
        <v>8</v>
      </c>
      <c r="K37" s="19"/>
    </row>
    <row r="38" spans="1:10" ht="15">
      <c r="A38" s="27">
        <v>15</v>
      </c>
      <c r="B38" s="31" t="s">
        <v>69</v>
      </c>
      <c r="C38" s="31" t="s">
        <v>66</v>
      </c>
      <c r="D38" s="31" t="s">
        <v>10</v>
      </c>
      <c r="E38" s="25">
        <v>0.002824074074074074</v>
      </c>
      <c r="F38" s="29">
        <f>RANK(E38,E$30:E$39,1)</f>
        <v>8</v>
      </c>
      <c r="G38" s="25">
        <v>0.003158564814814815</v>
      </c>
      <c r="H38" s="29">
        <f t="shared" si="5"/>
        <v>10</v>
      </c>
      <c r="I38" s="30">
        <f t="shared" si="6"/>
        <v>18</v>
      </c>
      <c r="J38" s="29">
        <f>RANK(I38,I$30:I$39,1)</f>
        <v>9</v>
      </c>
    </row>
    <row r="39" spans="1:11" ht="15">
      <c r="A39" s="27">
        <v>19</v>
      </c>
      <c r="B39" s="31" t="s">
        <v>67</v>
      </c>
      <c r="C39" s="31" t="s">
        <v>68</v>
      </c>
      <c r="D39" s="31" t="s">
        <v>10</v>
      </c>
      <c r="E39" s="25" t="s">
        <v>93</v>
      </c>
      <c r="F39" s="29">
        <v>10</v>
      </c>
      <c r="G39" s="25">
        <v>0.0025810185185185185</v>
      </c>
      <c r="H39" s="29">
        <f t="shared" si="5"/>
        <v>9</v>
      </c>
      <c r="I39" s="30">
        <f t="shared" si="6"/>
        <v>19</v>
      </c>
      <c r="J39" s="29">
        <f>RANK(I39,I$30:I$39,1)</f>
        <v>10</v>
      </c>
      <c r="K39" s="19"/>
    </row>
    <row r="40" spans="1:10" ht="15">
      <c r="A40" s="27"/>
      <c r="B40" s="31"/>
      <c r="C40" s="31"/>
      <c r="D40" s="31"/>
      <c r="E40" s="25"/>
      <c r="F40" s="29"/>
      <c r="G40" s="25"/>
      <c r="H40" s="29"/>
      <c r="I40" s="30"/>
      <c r="J40" s="29"/>
    </row>
    <row r="41" spans="1:10" ht="15">
      <c r="A41" s="27">
        <v>20</v>
      </c>
      <c r="B41" s="31" t="s">
        <v>37</v>
      </c>
      <c r="C41" s="31" t="s">
        <v>43</v>
      </c>
      <c r="D41" s="31" t="s">
        <v>25</v>
      </c>
      <c r="E41" s="25">
        <v>0.0015162037037037036</v>
      </c>
      <c r="F41" s="29">
        <f>RANK(E41,E$41:E$44,1)</f>
        <v>1</v>
      </c>
      <c r="G41" s="25">
        <v>0.0015092592592592595</v>
      </c>
      <c r="H41" s="29">
        <f>RANK(G41,G$41:G$44,1)</f>
        <v>1</v>
      </c>
      <c r="I41" s="30">
        <f>F41+H41</f>
        <v>2</v>
      </c>
      <c r="J41" s="29">
        <v>1</v>
      </c>
    </row>
    <row r="42" spans="1:10" ht="15">
      <c r="A42" s="27">
        <v>31</v>
      </c>
      <c r="B42" s="31" t="s">
        <v>54</v>
      </c>
      <c r="C42" s="31" t="s">
        <v>70</v>
      </c>
      <c r="D42" s="31" t="s">
        <v>25</v>
      </c>
      <c r="E42" s="25">
        <v>0.0015347222222222223</v>
      </c>
      <c r="F42" s="29">
        <v>2</v>
      </c>
      <c r="G42" s="25">
        <v>0.0015381944444444445</v>
      </c>
      <c r="H42" s="29">
        <f>RANK(G42,G$41:G$44,1)</f>
        <v>2</v>
      </c>
      <c r="I42" s="30">
        <f>F42+H42</f>
        <v>4</v>
      </c>
      <c r="J42" s="29">
        <v>2</v>
      </c>
    </row>
    <row r="43" spans="1:10" ht="15">
      <c r="A43" s="27">
        <v>12</v>
      </c>
      <c r="B43" s="31" t="s">
        <v>29</v>
      </c>
      <c r="C43" s="31" t="s">
        <v>30</v>
      </c>
      <c r="D43" s="31" t="s">
        <v>25</v>
      </c>
      <c r="E43" s="25">
        <v>0.001574074074074074</v>
      </c>
      <c r="F43" s="29">
        <v>3</v>
      </c>
      <c r="G43" s="25">
        <v>0.0015555555555555557</v>
      </c>
      <c r="H43" s="29">
        <f>RANK(G43,G$41:G$44,1)</f>
        <v>3</v>
      </c>
      <c r="I43" s="30">
        <f>F43+H43</f>
        <v>6</v>
      </c>
      <c r="J43" s="29">
        <v>3</v>
      </c>
    </row>
    <row r="44" spans="1:10" ht="15">
      <c r="A44" s="27">
        <v>37</v>
      </c>
      <c r="B44" s="31" t="s">
        <v>76</v>
      </c>
      <c r="C44" s="31" t="s">
        <v>27</v>
      </c>
      <c r="D44" s="31" t="s">
        <v>25</v>
      </c>
      <c r="E44" s="25">
        <v>0.0015995370370370371</v>
      </c>
      <c r="F44" s="29">
        <v>4</v>
      </c>
      <c r="G44" s="25">
        <v>0.001591435185185185</v>
      </c>
      <c r="H44" s="29">
        <f>RANK(G44,G$41:G$44,1)</f>
        <v>4</v>
      </c>
      <c r="I44" s="30">
        <f>F44+H44</f>
        <v>8</v>
      </c>
      <c r="J44" s="29">
        <v>4</v>
      </c>
    </row>
    <row r="45" spans="1:10" ht="15">
      <c r="A45" s="27"/>
      <c r="B45" s="28"/>
      <c r="C45" s="28"/>
      <c r="D45" s="28"/>
      <c r="E45" s="25"/>
      <c r="F45" s="32"/>
      <c r="G45" s="25"/>
      <c r="H45" s="26"/>
      <c r="I45" s="30"/>
      <c r="J45" s="26"/>
    </row>
    <row r="46" spans="1:10" ht="15">
      <c r="A46" s="27">
        <v>30</v>
      </c>
      <c r="B46" s="31" t="s">
        <v>45</v>
      </c>
      <c r="C46" s="31" t="s">
        <v>46</v>
      </c>
      <c r="D46" s="31" t="s">
        <v>7</v>
      </c>
      <c r="E46" s="25">
        <v>0.0017037037037037036</v>
      </c>
      <c r="F46" s="29">
        <f>RANK(E46,E$46:E$49,1)</f>
        <v>1</v>
      </c>
      <c r="G46" s="25">
        <v>0.0016851851851851852</v>
      </c>
      <c r="H46" s="29">
        <f>RANK(G46,G$46:G$49,1)</f>
        <v>1</v>
      </c>
      <c r="I46" s="30">
        <f>F46+H46</f>
        <v>2</v>
      </c>
      <c r="J46" s="29">
        <f>RANK(I46,I$46:I$49,1)</f>
        <v>1</v>
      </c>
    </row>
    <row r="47" spans="1:10" ht="15">
      <c r="A47" s="27">
        <v>21</v>
      </c>
      <c r="B47" s="31" t="s">
        <v>8</v>
      </c>
      <c r="C47" s="31" t="s">
        <v>44</v>
      </c>
      <c r="D47" s="31" t="s">
        <v>7</v>
      </c>
      <c r="E47" s="25">
        <v>0.0017060185185185184</v>
      </c>
      <c r="F47" s="29">
        <f>RANK(E47,E$46:E$49,1)</f>
        <v>2</v>
      </c>
      <c r="G47" s="25">
        <v>0.0017037037037037036</v>
      </c>
      <c r="H47" s="29">
        <f>RANK(G47,G$46:G$49,1)</f>
        <v>2</v>
      </c>
      <c r="I47" s="30">
        <f>F47+H47</f>
        <v>4</v>
      </c>
      <c r="J47" s="29">
        <f>RANK(I47,I$46:I$49,1)</f>
        <v>2</v>
      </c>
    </row>
    <row r="48" spans="1:10" ht="15">
      <c r="A48" s="27">
        <v>10</v>
      </c>
      <c r="B48" s="31" t="s">
        <v>58</v>
      </c>
      <c r="C48" s="31" t="s">
        <v>36</v>
      </c>
      <c r="D48" s="31" t="s">
        <v>7</v>
      </c>
      <c r="E48" s="25">
        <v>0.001761574074074074</v>
      </c>
      <c r="F48" s="29">
        <f>RANK(E48,E$46:E$49,1)</f>
        <v>3</v>
      </c>
      <c r="G48" s="25">
        <v>0.0017141203703703702</v>
      </c>
      <c r="H48" s="29">
        <f>RANK(G48,G$46:G$49,1)</f>
        <v>3</v>
      </c>
      <c r="I48" s="30">
        <f>F48+H48</f>
        <v>6</v>
      </c>
      <c r="J48" s="29">
        <f>RANK(I48,I$46:I$49,1)</f>
        <v>3</v>
      </c>
    </row>
    <row r="49" spans="1:10" ht="15">
      <c r="A49" s="27">
        <v>11</v>
      </c>
      <c r="B49" s="31" t="s">
        <v>57</v>
      </c>
      <c r="C49" s="31" t="s">
        <v>36</v>
      </c>
      <c r="D49" s="31" t="s">
        <v>7</v>
      </c>
      <c r="E49" s="25">
        <v>0.0018877314814814816</v>
      </c>
      <c r="F49" s="29">
        <f>RANK(E49,E$46:E$49,1)</f>
        <v>4</v>
      </c>
      <c r="G49" s="25">
        <v>0.0018333333333333335</v>
      </c>
      <c r="H49" s="29">
        <f>RANK(G49,G$46:G$49,1)</f>
        <v>4</v>
      </c>
      <c r="I49" s="30">
        <f>F49+H49</f>
        <v>8</v>
      </c>
      <c r="J49" s="29">
        <f>RANK(I49,I$46:I$49,1)</f>
        <v>4</v>
      </c>
    </row>
    <row r="50" spans="1:10" ht="15">
      <c r="A50" s="27"/>
      <c r="B50" s="28"/>
      <c r="C50" s="28"/>
      <c r="D50" s="28"/>
      <c r="E50" s="25"/>
      <c r="F50" s="29"/>
      <c r="G50" s="25"/>
      <c r="H50" s="33"/>
      <c r="I50" s="30"/>
      <c r="J50" s="33"/>
    </row>
    <row r="51" spans="1:10" ht="15">
      <c r="A51" s="27">
        <v>34</v>
      </c>
      <c r="B51" s="31" t="s">
        <v>89</v>
      </c>
      <c r="C51" s="31" t="s">
        <v>90</v>
      </c>
      <c r="D51" s="31" t="s">
        <v>26</v>
      </c>
      <c r="E51" s="25">
        <v>0.0016574074074074076</v>
      </c>
      <c r="F51" s="29">
        <v>1</v>
      </c>
      <c r="G51" s="25">
        <v>0.0016678240740740742</v>
      </c>
      <c r="H51" s="29">
        <v>1</v>
      </c>
      <c r="I51" s="30">
        <v>2</v>
      </c>
      <c r="J51" s="29">
        <v>1</v>
      </c>
    </row>
    <row r="52" spans="1:10" ht="15">
      <c r="A52" s="27">
        <v>35</v>
      </c>
      <c r="B52" s="31" t="s">
        <v>91</v>
      </c>
      <c r="C52" s="31" t="s">
        <v>90</v>
      </c>
      <c r="D52" s="31" t="s">
        <v>26</v>
      </c>
      <c r="E52" s="25">
        <v>0.0016956018518518518</v>
      </c>
      <c r="F52" s="29">
        <v>2</v>
      </c>
      <c r="G52" s="25">
        <v>0.0017245370370370372</v>
      </c>
      <c r="H52" s="29">
        <v>2</v>
      </c>
      <c r="I52" s="30">
        <v>4</v>
      </c>
      <c r="J52" s="29">
        <v>2</v>
      </c>
    </row>
    <row r="53" spans="1:10" ht="15">
      <c r="A53" s="27">
        <v>28</v>
      </c>
      <c r="B53" s="31" t="s">
        <v>79</v>
      </c>
      <c r="C53" s="31" t="s">
        <v>80</v>
      </c>
      <c r="D53" s="31" t="s">
        <v>26</v>
      </c>
      <c r="E53" s="25">
        <v>0.0019212962962962962</v>
      </c>
      <c r="F53" s="29">
        <v>3</v>
      </c>
      <c r="G53" s="25">
        <v>0.0019282407407407408</v>
      </c>
      <c r="H53" s="29">
        <v>4</v>
      </c>
      <c r="I53" s="30">
        <v>7</v>
      </c>
      <c r="J53" s="29">
        <v>3</v>
      </c>
    </row>
    <row r="54" spans="1:10" ht="15">
      <c r="A54" s="27">
        <v>36</v>
      </c>
      <c r="B54" s="31" t="s">
        <v>59</v>
      </c>
      <c r="C54" s="31" t="s">
        <v>60</v>
      </c>
      <c r="D54" s="31" t="s">
        <v>26</v>
      </c>
      <c r="E54" s="25" t="s">
        <v>94</v>
      </c>
      <c r="F54" s="29">
        <v>5</v>
      </c>
      <c r="G54" s="25">
        <v>0.0017245370370370372</v>
      </c>
      <c r="H54" s="29">
        <v>2</v>
      </c>
      <c r="I54" s="30">
        <v>7</v>
      </c>
      <c r="J54" s="29">
        <v>4</v>
      </c>
    </row>
    <row r="55" spans="1:10" ht="15">
      <c r="A55" s="27">
        <v>38</v>
      </c>
      <c r="B55" s="31" t="s">
        <v>92</v>
      </c>
      <c r="C55" s="31" t="s">
        <v>68</v>
      </c>
      <c r="D55" s="31" t="s">
        <v>26</v>
      </c>
      <c r="E55" s="25" t="s">
        <v>93</v>
      </c>
      <c r="F55" s="29">
        <v>5</v>
      </c>
      <c r="G55" s="25">
        <v>0.0017939814814814815</v>
      </c>
      <c r="H55" s="29">
        <v>3</v>
      </c>
      <c r="I55" s="30">
        <v>8</v>
      </c>
      <c r="J55" s="29">
        <v>5</v>
      </c>
    </row>
    <row r="58" spans="2:5" ht="12.75">
      <c r="B58" s="6" t="s">
        <v>95</v>
      </c>
      <c r="E58" s="6" t="s">
        <v>53</v>
      </c>
    </row>
    <row r="59" ht="12.75">
      <c r="E59" s="6"/>
    </row>
    <row r="60" spans="2:6" ht="16.5">
      <c r="B60" s="11"/>
      <c r="C60" s="10"/>
      <c r="D60" s="10"/>
      <c r="E60" s="10"/>
      <c r="F60" s="24"/>
    </row>
    <row r="61" spans="2:6" ht="12.75">
      <c r="B61" s="12"/>
      <c r="C61" s="12"/>
      <c r="D61" s="12"/>
      <c r="E61" s="17"/>
      <c r="F61" s="24"/>
    </row>
    <row r="62" spans="2:6" ht="12.75">
      <c r="B62" s="12"/>
      <c r="C62" s="12"/>
      <c r="D62" s="12"/>
      <c r="E62" s="17"/>
      <c r="F62" s="24"/>
    </row>
  </sheetData>
  <mergeCells count="6">
    <mergeCell ref="J5:J6"/>
    <mergeCell ref="A5:A6"/>
    <mergeCell ref="B5:B6"/>
    <mergeCell ref="D5:D6"/>
    <mergeCell ref="C5:C6"/>
    <mergeCell ref="I5:I6"/>
  </mergeCells>
  <printOptions/>
  <pageMargins left="0.76" right="0.16" top="0.16" bottom="0.24" header="0.13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Karin</cp:lastModifiedBy>
  <cp:lastPrinted>2010-02-24T14:09:57Z</cp:lastPrinted>
  <dcterms:created xsi:type="dcterms:W3CDTF">2010-01-07T14:45:21Z</dcterms:created>
  <dcterms:modified xsi:type="dcterms:W3CDTF">2010-02-24T16:49:51Z</dcterms:modified>
  <cp:category/>
  <cp:version/>
  <cp:contentType/>
  <cp:contentStatus/>
</cp:coreProperties>
</file>